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8700" activeTab="0"/>
  </bookViews>
  <sheets>
    <sheet name="Summary Report - Contest" sheetId="1" r:id="rId1"/>
    <sheet name="Summary Report - Category" sheetId="2" r:id="rId2"/>
    <sheet name="Canvass &amp; Over Votes - Contest" sheetId="3" r:id="rId3"/>
    <sheet name="Over Votes - Contest" sheetId="4" r:id="rId4"/>
    <sheet name="Voter Turnout - Precinct" sheetId="5" r:id="rId5"/>
    <sheet name="Vote Totals - Precinct" sheetId="6" r:id="rId6"/>
  </sheets>
  <definedNames/>
  <calcPr fullCalcOnLoad="1"/>
</workbook>
</file>

<file path=xl/sharedStrings.xml><?xml version="1.0" encoding="utf-8"?>
<sst xmlns="http://schemas.openxmlformats.org/spreadsheetml/2006/main" count="317" uniqueCount="103">
  <si>
    <t>BROADVIEW HEIGHTS MAYOR</t>
  </si>
  <si>
    <t>Vote for  1</t>
  </si>
  <si>
    <t>MIDDLEBURG HTS PRESIDENT OF COUNCIL</t>
  </si>
  <si>
    <t>TOTAL VOTES</t>
  </si>
  <si>
    <t>ELECTION DAY</t>
  </si>
  <si>
    <t>ABSENTEE</t>
  </si>
  <si>
    <t>PROVISIONAL</t>
  </si>
  <si>
    <t>(WITH 15 OF 15 PRECINCTS COUNTED)</t>
  </si>
  <si>
    <t>(WITH 13 OF 13 PRECINCTS COUNTED)</t>
  </si>
  <si>
    <t>(WITH 4 OF 4 PRECINCTS COUNTED)</t>
  </si>
  <si>
    <t>(WITH 3 OF 3 PRECINCTS COUNTED)</t>
  </si>
  <si>
    <t>PRECINCTS COUNTED (OF 37)</t>
  </si>
  <si>
    <t>REGISTERED VOTERS - TOTAL</t>
  </si>
  <si>
    <t>BALLOTS CAST - TOTAL</t>
  </si>
  <si>
    <t>BALLOTS CAST - BLANK</t>
  </si>
  <si>
    <t>VOTER TURNOUT - TOTAL</t>
  </si>
  <si>
    <t>VOTER TURNOUT - BLANK</t>
  </si>
  <si>
    <t>Sam Alai</t>
  </si>
  <si>
    <t>Rachel Manias</t>
  </si>
  <si>
    <t>Tish Luciano O'Dell</t>
  </si>
  <si>
    <t>Joe Price</t>
  </si>
  <si>
    <t>Over Votes</t>
  </si>
  <si>
    <t>Under Votes</t>
  </si>
  <si>
    <t>Alan C. Budney</t>
  </si>
  <si>
    <t>Dean A. Conforte</t>
  </si>
  <si>
    <t>Charlie Valentine</t>
  </si>
  <si>
    <t>Al Deimling</t>
  </si>
  <si>
    <t>Kevin Krcmar</t>
  </si>
  <si>
    <t>Roy Stewart</t>
  </si>
  <si>
    <t>Ed Gorbett</t>
  </si>
  <si>
    <t>Brian McDonough</t>
  </si>
  <si>
    <t>Nathan F. Studeny</t>
  </si>
  <si>
    <t>Matthew T. Hout</t>
  </si>
  <si>
    <t>Dan Jones</t>
  </si>
  <si>
    <t>Paul Wojnar</t>
  </si>
  <si>
    <t>Estelle Hofer</t>
  </si>
  <si>
    <t>Michael T. Nenadovich</t>
  </si>
  <si>
    <t>Gregory B. Svihlik</t>
  </si>
  <si>
    <t>PERCENT</t>
  </si>
  <si>
    <t>GARFIELD HEIGHTS COUNCIL WARD 3</t>
  </si>
  <si>
    <t>FAIRVIEW PARK COUNCIL WARD 3</t>
  </si>
  <si>
    <t>FAIRVIEW PARK COUNCIL WARD 1</t>
  </si>
  <si>
    <t>BROADVIEW HEIGHTS COUNCIL WARD 2</t>
  </si>
  <si>
    <t>VOTES</t>
  </si>
  <si>
    <t>BROADVIEW HEIGHTS COUNCIL WARD 02</t>
  </si>
  <si>
    <t>FAIRVIEW PARK COUNCIL WARD 01</t>
  </si>
  <si>
    <t>FAIRVIEW PARK COUNCIL WARD 03</t>
  </si>
  <si>
    <t>GARFIELD HEIGHTS COUNCIL WARD 03</t>
  </si>
  <si>
    <t>PRECINCT</t>
  </si>
  <si>
    <t>REGISTERED VOTERS (TOTAL)</t>
  </si>
  <si>
    <t>BALLOTS CAST (TOTAL)</t>
  </si>
  <si>
    <t>BALLOTS CAST (BLANK)</t>
  </si>
  <si>
    <t>VOTER TURNOUT (TOTAL)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</si>
  <si>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</si>
  <si>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</si>
  <si>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</si>
  <si>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</si>
  <si>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</si>
  <si>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</si>
  <si>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-02-D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</si>
  <si>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</si>
  <si>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</si>
  <si>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</si>
  <si>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</si>
  <si>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</si>
  <si>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</si>
  <si>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</si>
  <si>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</si>
  <si>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FAIRVIEW PARK -01-A</t>
  </si>
  <si>
    <t>FAIRVIEW PARK -01-B</t>
  </si>
  <si>
    <t>FAIRVIEW PARK -01-C</t>
  </si>
  <si>
    <t>FAIRVIEW PARK -03-A</t>
  </si>
  <si>
    <t>FAIRVIEW PARK -03-B</t>
  </si>
  <si>
    <t>FAIRVIEW PARK -03-C</t>
  </si>
  <si>
    <t>GARFIELD HEIGHTS -03-A</t>
  </si>
  <si>
    <t>GARFIELD HEIGHTS -03-B</t>
  </si>
  <si>
    <t>GARFIELD HEIGHTS -03-C</t>
  </si>
  <si>
    <t>MIDDLEBURG HEIGHTS -01-A</t>
  </si>
  <si>
    <t>MIDDLEBURG HEIGHTS -01-B</t>
  </si>
  <si>
    <t>MIDDLEBURG HEIGHTS -01-C</t>
  </si>
  <si>
    <t>MIDDLEBURG HEIGHTS -01-D</t>
  </si>
  <si>
    <t>MIDDLEBURG HEIGHTS -02-A</t>
  </si>
  <si>
    <t>MIDDLEBURG HEIGHTS -02-B</t>
  </si>
  <si>
    <t>MIDDLEBURG HEIGHTS -02-C</t>
  </si>
  <si>
    <t>MIDDLEBURG HEIGHTS -03-A</t>
  </si>
  <si>
    <t>MIDDLEBURG HEIGHTS -03-B</t>
  </si>
  <si>
    <t>MIDDLEBURG HEIGHTS -03-C</t>
  </si>
  <si>
    <t>MIDDLEBURG HEIGHTS -04-A</t>
  </si>
  <si>
    <t>MIDDLEBURG HEIGHTS -04-B</t>
  </si>
  <si>
    <t>MIDDLEBURG HEIGHTS -04-C</t>
  </si>
  <si>
    <t>OVER VOTES</t>
  </si>
  <si>
    <t>UNDER VOTES</t>
  </si>
  <si>
    <t>MIDDLEBURG HEIGHTS PRESIDENT OF COUNCIL</t>
  </si>
  <si>
    <t>OVER VOTES %</t>
  </si>
  <si>
    <t>Totals</t>
  </si>
  <si>
    <t>Absentee</t>
  </si>
  <si>
    <t>Election Day</t>
  </si>
  <si>
    <t>Post-Absentee</t>
  </si>
  <si>
    <t>Post-Election Day</t>
  </si>
  <si>
    <t>Provisional</t>
  </si>
  <si>
    <t>POST-ABSENTEE</t>
  </si>
  <si>
    <t>POST-ELECTION</t>
  </si>
  <si>
    <t>Vote for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</si>
</sst>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28125" style="2" bestFit="1" customWidth="1"/>
    <col min="2" max="2" width="8.00390625" style="2" bestFit="1" customWidth="1"/>
    <col min="3" max="3" width="9.7109375" style="17" bestFit="1" customWidth="1"/>
    <col min="4" max="16384" width="9.140625" style="2" customWidth="1"/>
  </cols>
  <sheetData>
    <row r="1" spans="2:3" s="1" customFormat="1" ht="12.75">
      <c r="B1" s="1" t="s">
        <v>43</v>
      </c>
      <c r="C1" s="16" t="s">
        <v>38</v>
      </c>
    </row>
    <row r="2" spans="1:3" ht="12.75">
      <c r="A2" s="2" t="s">
        <v>11</v>
      </c>
      <c r="B2" s="2">
        <v>37</v>
      </c>
      <c r="C2" s="17">
        <v>100</v>
      </c>
    </row>
    <row r="3" spans="1:2" ht="12.75">
      <c r="A3" s="2" t="s">
        <v>12</v>
      </c>
      <c r="B3" s="3">
        <v>33649</v>
      </c>
    </row>
    <row r="4" spans="1:2" ht="12.75">
      <c r="A4" s="2" t="s">
        <v>13</v>
      </c>
      <c r="B4" s="3">
        <v>7569</v>
      </c>
    </row>
    <row r="5" spans="1:3" ht="12.75">
      <c r="A5" s="2" t="s">
        <v>14</v>
      </c>
      <c r="B5" s="2">
        <v>10</v>
      </c>
      <c r="C5" s="17">
        <v>0.13</v>
      </c>
    </row>
    <row r="6" spans="1:3" ht="12.75">
      <c r="A6" s="2" t="s">
        <v>15</v>
      </c>
      <c r="C6" s="17">
        <v>22.49</v>
      </c>
    </row>
    <row r="7" spans="1:3" ht="12.75">
      <c r="A7" s="2" t="s">
        <v>16</v>
      </c>
      <c r="C7" s="17">
        <v>0.03</v>
      </c>
    </row>
    <row r="9" ht="12.75">
      <c r="A9" s="2" t="s">
        <v>0</v>
      </c>
    </row>
    <row r="10" ht="12.75">
      <c r="A10" s="2" t="s">
        <v>1</v>
      </c>
    </row>
    <row r="11" ht="12.75">
      <c r="A11" s="2" t="s">
        <v>7</v>
      </c>
    </row>
    <row r="12" spans="1:3" ht="12.75">
      <c r="A12" s="2" t="s">
        <v>17</v>
      </c>
      <c r="B12" s="3">
        <v>2576</v>
      </c>
      <c r="C12" s="17">
        <v>61.58</v>
      </c>
    </row>
    <row r="13" spans="1:3" ht="12.75">
      <c r="A13" s="2" t="s">
        <v>18</v>
      </c>
      <c r="B13" s="2">
        <v>274</v>
      </c>
      <c r="C13" s="17">
        <v>6.55</v>
      </c>
    </row>
    <row r="14" spans="1:3" ht="12.75">
      <c r="A14" s="2" t="s">
        <v>19</v>
      </c>
      <c r="B14" s="2">
        <v>300</v>
      </c>
      <c r="C14" s="17">
        <v>7.17</v>
      </c>
    </row>
    <row r="15" spans="1:3" ht="12.75">
      <c r="A15" s="2" t="s">
        <v>20</v>
      </c>
      <c r="B15" s="3">
        <v>1033</v>
      </c>
      <c r="C15" s="17">
        <v>24.7</v>
      </c>
    </row>
    <row r="16" spans="1:2" ht="12.75">
      <c r="A16" s="2" t="s">
        <v>21</v>
      </c>
      <c r="B16" s="2">
        <v>2</v>
      </c>
    </row>
    <row r="17" spans="1:2" ht="12.75">
      <c r="A17" s="2" t="s">
        <v>22</v>
      </c>
      <c r="B17" s="2">
        <v>4</v>
      </c>
    </row>
    <row r="19" ht="12.75">
      <c r="A19" s="2" t="s">
        <v>2</v>
      </c>
    </row>
    <row r="20" ht="12.75">
      <c r="A20" s="2" t="s">
        <v>1</v>
      </c>
    </row>
    <row r="21" ht="12.75">
      <c r="A21" s="2" t="s">
        <v>8</v>
      </c>
    </row>
    <row r="22" spans="1:3" ht="12.75">
      <c r="A22" s="2" t="s">
        <v>23</v>
      </c>
      <c r="B22" s="3">
        <v>1374</v>
      </c>
      <c r="C22" s="17">
        <v>71.97</v>
      </c>
    </row>
    <row r="23" spans="1:3" ht="12.75">
      <c r="A23" s="2" t="s">
        <v>24</v>
      </c>
      <c r="B23" s="2">
        <v>210</v>
      </c>
      <c r="C23" s="17">
        <v>11</v>
      </c>
    </row>
    <row r="24" spans="1:3" ht="12.75">
      <c r="A24" s="2" t="s">
        <v>25</v>
      </c>
      <c r="B24" s="2">
        <v>325</v>
      </c>
      <c r="C24" s="17">
        <v>17.02</v>
      </c>
    </row>
    <row r="25" spans="1:2" ht="12.75">
      <c r="A25" s="2" t="s">
        <v>21</v>
      </c>
      <c r="B25" s="2">
        <v>3</v>
      </c>
    </row>
    <row r="26" spans="1:2" ht="12.75">
      <c r="A26" s="2" t="s">
        <v>22</v>
      </c>
      <c r="B26" s="2">
        <v>4</v>
      </c>
    </row>
    <row r="28" ht="12.75">
      <c r="A28" s="2" t="s">
        <v>44</v>
      </c>
    </row>
    <row r="29" ht="12.75">
      <c r="A29" s="2" t="s">
        <v>1</v>
      </c>
    </row>
    <row r="30" ht="12.75">
      <c r="A30" s="2" t="s">
        <v>9</v>
      </c>
    </row>
    <row r="31" spans="1:3" ht="12.75">
      <c r="A31" s="2" t="s">
        <v>26</v>
      </c>
      <c r="B31" s="2">
        <v>207</v>
      </c>
      <c r="C31" s="17">
        <v>17</v>
      </c>
    </row>
    <row r="32" spans="1:3" ht="12.75">
      <c r="A32" s="2" t="s">
        <v>27</v>
      </c>
      <c r="B32" s="2">
        <v>424</v>
      </c>
      <c r="C32" s="17">
        <v>34.81</v>
      </c>
    </row>
    <row r="33" spans="1:3" ht="12.75">
      <c r="A33" s="2" t="s">
        <v>28</v>
      </c>
      <c r="B33" s="2">
        <v>587</v>
      </c>
      <c r="C33" s="17">
        <v>48.19</v>
      </c>
    </row>
    <row r="34" spans="1:2" ht="12.75">
      <c r="A34" s="2" t="s">
        <v>21</v>
      </c>
      <c r="B34" s="2">
        <v>2</v>
      </c>
    </row>
    <row r="35" spans="1:2" ht="12.75">
      <c r="A35" s="2" t="s">
        <v>22</v>
      </c>
      <c r="B35" s="2">
        <v>106</v>
      </c>
    </row>
    <row r="37" ht="12.75">
      <c r="A37" s="2" t="s">
        <v>45</v>
      </c>
    </row>
    <row r="38" ht="12.75">
      <c r="A38" s="2" t="s">
        <v>1</v>
      </c>
    </row>
    <row r="39" ht="12.75">
      <c r="A39" s="2" t="s">
        <v>10</v>
      </c>
    </row>
    <row r="40" spans="1:3" ht="12.75">
      <c r="A40" s="2" t="s">
        <v>29</v>
      </c>
      <c r="B40" s="2">
        <v>64</v>
      </c>
      <c r="C40" s="17">
        <v>12.36</v>
      </c>
    </row>
    <row r="41" spans="1:3" ht="12.75">
      <c r="A41" s="2" t="s">
        <v>30</v>
      </c>
      <c r="B41" s="2">
        <v>313</v>
      </c>
      <c r="C41" s="17">
        <v>60.42</v>
      </c>
    </row>
    <row r="42" spans="1:3" ht="12.75">
      <c r="A42" s="2" t="s">
        <v>31</v>
      </c>
      <c r="B42" s="2">
        <v>141</v>
      </c>
      <c r="C42" s="17">
        <v>27.22</v>
      </c>
    </row>
    <row r="43" spans="1:2" ht="12.75">
      <c r="A43" s="2" t="s">
        <v>21</v>
      </c>
      <c r="B43" s="2">
        <v>0</v>
      </c>
    </row>
    <row r="44" spans="1:2" ht="12.75">
      <c r="A44" s="2" t="s">
        <v>22</v>
      </c>
      <c r="B44" s="2">
        <v>1</v>
      </c>
    </row>
    <row r="46" ht="12.75">
      <c r="A46" s="2" t="s">
        <v>46</v>
      </c>
    </row>
    <row r="47" ht="12.75">
      <c r="A47" s="2" t="s">
        <v>1</v>
      </c>
    </row>
    <row r="48" ht="12.75">
      <c r="A48" s="2" t="s">
        <v>10</v>
      </c>
    </row>
    <row r="49" spans="1:3" ht="12.75">
      <c r="A49" s="2" t="s">
        <v>32</v>
      </c>
      <c r="B49" s="2">
        <v>138</v>
      </c>
      <c r="C49" s="17">
        <v>25</v>
      </c>
    </row>
    <row r="50" spans="1:3" ht="12.75">
      <c r="A50" s="2" t="s">
        <v>33</v>
      </c>
      <c r="B50" s="2">
        <v>178</v>
      </c>
      <c r="C50" s="17">
        <v>32.25</v>
      </c>
    </row>
    <row r="51" spans="1:3" ht="12.75">
      <c r="A51" s="2" t="s">
        <v>34</v>
      </c>
      <c r="B51" s="2">
        <v>236</v>
      </c>
      <c r="C51" s="17">
        <v>42.75</v>
      </c>
    </row>
    <row r="52" spans="1:2" ht="12.75">
      <c r="A52" s="2" t="s">
        <v>21</v>
      </c>
      <c r="B52" s="2">
        <v>0</v>
      </c>
    </row>
    <row r="53" spans="1:2" ht="12.75">
      <c r="A53" s="2" t="s">
        <v>22</v>
      </c>
      <c r="B53" s="2">
        <v>2</v>
      </c>
    </row>
    <row r="55" ht="12.75">
      <c r="A55" s="2" t="s">
        <v>47</v>
      </c>
    </row>
    <row r="56" ht="12.75">
      <c r="A56" s="2" t="s">
        <v>1</v>
      </c>
    </row>
    <row r="57" ht="12.75">
      <c r="A57" s="2" t="s">
        <v>10</v>
      </c>
    </row>
    <row r="58" spans="1:3" ht="12.75">
      <c r="A58" s="2" t="s">
        <v>35</v>
      </c>
      <c r="B58" s="2">
        <v>108</v>
      </c>
      <c r="C58" s="17">
        <v>27.69</v>
      </c>
    </row>
    <row r="59" spans="1:3" ht="12.75">
      <c r="A59" s="2" t="s">
        <v>36</v>
      </c>
      <c r="B59" s="2">
        <v>215</v>
      </c>
      <c r="C59" s="17">
        <v>55.13</v>
      </c>
    </row>
    <row r="60" spans="1:3" ht="12.75">
      <c r="A60" s="2" t="s">
        <v>37</v>
      </c>
      <c r="B60" s="2">
        <v>67</v>
      </c>
      <c r="C60" s="17">
        <v>17.18</v>
      </c>
    </row>
    <row r="61" spans="1:2" ht="12.75">
      <c r="A61" s="2" t="s">
        <v>21</v>
      </c>
      <c r="B61" s="2">
        <v>1</v>
      </c>
    </row>
    <row r="62" spans="1:2" ht="12.75">
      <c r="A62" s="2" t="s">
        <v>22</v>
      </c>
      <c r="B62" s="2">
        <v>0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&amp;L&amp;"Calibri,Regular"September 13, 2011&amp;C&amp;"Calibri,Regular"&amp;P of &amp;N&amp;R&amp;"Calibri,Regular"Summary Report - Contest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5">
      <selection activeCell="M48" sqref="M48"/>
    </sheetView>
  </sheetViews>
  <sheetFormatPr defaultColWidth="9.140625" defaultRowHeight="12.75"/>
  <cols>
    <col min="1" max="1" width="34.00390625" style="2" bestFit="1" customWidth="1"/>
    <col min="2" max="2" width="11.00390625" style="2" bestFit="1" customWidth="1"/>
    <col min="3" max="3" width="7.7109375" style="2" bestFit="1" customWidth="1"/>
    <col min="4" max="4" width="11.7109375" style="2" bestFit="1" customWidth="1"/>
    <col min="5" max="5" width="8.421875" style="2" bestFit="1" customWidth="1"/>
    <col min="6" max="6" width="11.421875" style="2" bestFit="1" customWidth="1"/>
    <col min="7" max="7" width="13.140625" style="2" bestFit="1" customWidth="1"/>
    <col min="8" max="8" width="12.8515625" style="2" bestFit="1" customWidth="1"/>
    <col min="9" max="16384" width="9.140625" style="2" customWidth="1"/>
  </cols>
  <sheetData>
    <row r="1" spans="2:8" s="1" customFormat="1" ht="12.75">
      <c r="B1" s="1" t="s">
        <v>3</v>
      </c>
      <c r="C1" s="1" t="s">
        <v>38</v>
      </c>
      <c r="D1" s="1" t="s">
        <v>4</v>
      </c>
      <c r="E1" s="1" t="s">
        <v>5</v>
      </c>
      <c r="F1" s="1" t="s">
        <v>6</v>
      </c>
      <c r="G1" s="1" t="s">
        <v>100</v>
      </c>
      <c r="H1" s="1" t="s">
        <v>101</v>
      </c>
    </row>
    <row r="2" spans="1:3" ht="12.75">
      <c r="A2" s="2" t="s">
        <v>11</v>
      </c>
      <c r="B2" s="2">
        <v>37</v>
      </c>
      <c r="C2" s="2">
        <v>100</v>
      </c>
    </row>
    <row r="3" spans="1:2" ht="12.75">
      <c r="A3" s="2" t="s">
        <v>12</v>
      </c>
      <c r="B3" s="3">
        <v>33649</v>
      </c>
    </row>
    <row r="4" spans="1:8" ht="12.75">
      <c r="A4" s="2" t="s">
        <v>13</v>
      </c>
      <c r="B4" s="3">
        <v>7569</v>
      </c>
      <c r="D4" s="3">
        <v>1451</v>
      </c>
      <c r="E4" s="3">
        <v>6036</v>
      </c>
      <c r="F4" s="2">
        <v>60</v>
      </c>
      <c r="G4" s="2">
        <v>22</v>
      </c>
      <c r="H4" s="2">
        <v>0</v>
      </c>
    </row>
    <row r="5" spans="1:8" ht="12.75">
      <c r="A5" s="2" t="s">
        <v>14</v>
      </c>
      <c r="B5" s="2">
        <v>10</v>
      </c>
      <c r="C5" s="2">
        <v>0.13</v>
      </c>
      <c r="D5" s="2">
        <v>0</v>
      </c>
      <c r="E5" s="2">
        <v>10</v>
      </c>
      <c r="F5" s="2">
        <v>0</v>
      </c>
      <c r="G5" s="2">
        <v>0</v>
      </c>
      <c r="H5" s="2">
        <v>0</v>
      </c>
    </row>
    <row r="6" spans="1:3" ht="12.75">
      <c r="A6" s="2" t="s">
        <v>15</v>
      </c>
      <c r="C6" s="2">
        <v>22.49</v>
      </c>
    </row>
    <row r="7" spans="1:3" ht="12.75">
      <c r="A7" s="2" t="s">
        <v>16</v>
      </c>
      <c r="C7" s="2">
        <v>0.03</v>
      </c>
    </row>
    <row r="9" ht="12.75">
      <c r="A9" s="2" t="s">
        <v>0</v>
      </c>
    </row>
    <row r="10" ht="12.75">
      <c r="A10" s="2" t="s">
        <v>1</v>
      </c>
    </row>
    <row r="11" ht="12.75">
      <c r="A11" s="2" t="s">
        <v>7</v>
      </c>
    </row>
    <row r="12" spans="1:8" ht="12.75">
      <c r="A12" s="2" t="s">
        <v>17</v>
      </c>
      <c r="B12" s="3">
        <v>2576</v>
      </c>
      <c r="C12" s="2">
        <v>61.58</v>
      </c>
      <c r="D12" s="2">
        <v>546</v>
      </c>
      <c r="E12" s="3">
        <v>2003</v>
      </c>
      <c r="F12" s="2">
        <v>16</v>
      </c>
      <c r="G12" s="2">
        <v>11</v>
      </c>
      <c r="H12" s="2">
        <v>0</v>
      </c>
    </row>
    <row r="13" spans="1:8" ht="12.75">
      <c r="A13" s="2" t="s">
        <v>18</v>
      </c>
      <c r="B13" s="2">
        <v>274</v>
      </c>
      <c r="C13" s="2">
        <v>6.55</v>
      </c>
      <c r="D13" s="2">
        <v>111</v>
      </c>
      <c r="E13" s="2">
        <v>157</v>
      </c>
      <c r="F13" s="2">
        <v>6</v>
      </c>
      <c r="G13" s="2">
        <v>0</v>
      </c>
      <c r="H13" s="2">
        <v>0</v>
      </c>
    </row>
    <row r="14" spans="1:8" ht="12.75">
      <c r="A14" s="2" t="s">
        <v>19</v>
      </c>
      <c r="B14" s="2">
        <v>300</v>
      </c>
      <c r="C14" s="2">
        <v>7.17</v>
      </c>
      <c r="D14" s="2">
        <v>97</v>
      </c>
      <c r="E14" s="2">
        <v>197</v>
      </c>
      <c r="F14" s="2">
        <v>3</v>
      </c>
      <c r="G14" s="2">
        <v>3</v>
      </c>
      <c r="H14" s="2">
        <v>0</v>
      </c>
    </row>
    <row r="15" spans="1:8" ht="12.75">
      <c r="A15" s="2" t="s">
        <v>20</v>
      </c>
      <c r="B15" s="3">
        <v>1033</v>
      </c>
      <c r="C15" s="2">
        <v>24.7</v>
      </c>
      <c r="D15" s="2">
        <v>258</v>
      </c>
      <c r="E15" s="2">
        <v>764</v>
      </c>
      <c r="F15" s="2">
        <v>9</v>
      </c>
      <c r="G15" s="2">
        <v>2</v>
      </c>
      <c r="H15" s="2">
        <v>0</v>
      </c>
    </row>
    <row r="16" spans="1:8" ht="12.75">
      <c r="A16" s="2" t="s">
        <v>21</v>
      </c>
      <c r="B16" s="2">
        <v>2</v>
      </c>
      <c r="D16" s="2">
        <v>0</v>
      </c>
      <c r="E16" s="2">
        <v>2</v>
      </c>
      <c r="F16" s="2">
        <v>0</v>
      </c>
      <c r="G16" s="2">
        <v>0</v>
      </c>
      <c r="H16" s="2">
        <v>0</v>
      </c>
    </row>
    <row r="17" spans="1:8" ht="12.75">
      <c r="A17" s="2" t="s">
        <v>22</v>
      </c>
      <c r="B17" s="2">
        <v>4</v>
      </c>
      <c r="D17" s="2">
        <v>0</v>
      </c>
      <c r="E17" s="2">
        <v>4</v>
      </c>
      <c r="F17" s="2">
        <v>0</v>
      </c>
      <c r="G17" s="2">
        <v>0</v>
      </c>
      <c r="H17" s="2">
        <v>0</v>
      </c>
    </row>
    <row r="19" ht="12.75">
      <c r="A19" s="2" t="s">
        <v>2</v>
      </c>
    </row>
    <row r="20" ht="12.75">
      <c r="A20" s="2" t="s">
        <v>1</v>
      </c>
    </row>
    <row r="21" ht="12.75">
      <c r="A21" s="2" t="s">
        <v>8</v>
      </c>
    </row>
    <row r="22" spans="1:8" ht="12.75">
      <c r="A22" s="2" t="s">
        <v>23</v>
      </c>
      <c r="B22" s="3">
        <v>1374</v>
      </c>
      <c r="C22" s="2">
        <v>71.97</v>
      </c>
      <c r="D22" s="2">
        <v>82</v>
      </c>
      <c r="E22" s="3">
        <v>1286</v>
      </c>
      <c r="F22" s="2">
        <v>3</v>
      </c>
      <c r="G22" s="2">
        <v>3</v>
      </c>
      <c r="H22" s="2">
        <v>0</v>
      </c>
    </row>
    <row r="23" spans="1:8" ht="12.75">
      <c r="A23" s="2" t="s">
        <v>24</v>
      </c>
      <c r="B23" s="2">
        <v>210</v>
      </c>
      <c r="C23" s="2">
        <v>11</v>
      </c>
      <c r="D23" s="2">
        <v>12</v>
      </c>
      <c r="E23" s="2">
        <v>198</v>
      </c>
      <c r="F23" s="2">
        <v>0</v>
      </c>
      <c r="G23" s="2">
        <v>0</v>
      </c>
      <c r="H23" s="2">
        <v>0</v>
      </c>
    </row>
    <row r="24" spans="1:8" ht="12.75">
      <c r="A24" s="2" t="s">
        <v>25</v>
      </c>
      <c r="B24" s="2">
        <v>325</v>
      </c>
      <c r="C24" s="2">
        <v>17.02</v>
      </c>
      <c r="D24" s="2">
        <v>53</v>
      </c>
      <c r="E24" s="2">
        <v>267</v>
      </c>
      <c r="F24" s="2">
        <v>5</v>
      </c>
      <c r="G24" s="2">
        <v>0</v>
      </c>
      <c r="H24" s="2">
        <v>0</v>
      </c>
    </row>
    <row r="25" spans="1:8" ht="12.75">
      <c r="A25" s="2" t="s">
        <v>21</v>
      </c>
      <c r="B25" s="2">
        <v>3</v>
      </c>
      <c r="D25" s="2">
        <v>1</v>
      </c>
      <c r="E25" s="2">
        <v>2</v>
      </c>
      <c r="F25" s="2">
        <v>0</v>
      </c>
      <c r="G25" s="2">
        <v>0</v>
      </c>
      <c r="H25" s="2">
        <v>0</v>
      </c>
    </row>
    <row r="26" spans="1:8" ht="12.75">
      <c r="A26" s="2" t="s">
        <v>22</v>
      </c>
      <c r="B26" s="2">
        <v>4</v>
      </c>
      <c r="D26" s="2">
        <v>0</v>
      </c>
      <c r="E26" s="2">
        <v>4</v>
      </c>
      <c r="F26" s="2">
        <v>0</v>
      </c>
      <c r="G26" s="2">
        <v>0</v>
      </c>
      <c r="H26" s="2">
        <v>0</v>
      </c>
    </row>
    <row r="28" ht="12.75">
      <c r="A28" s="2" t="s">
        <v>42</v>
      </c>
    </row>
    <row r="29" ht="12.75">
      <c r="A29" s="2" t="s">
        <v>1</v>
      </c>
    </row>
    <row r="30" ht="12.75">
      <c r="A30" s="2" t="s">
        <v>9</v>
      </c>
    </row>
    <row r="31" spans="1:8" ht="12.75">
      <c r="A31" s="2" t="s">
        <v>26</v>
      </c>
      <c r="B31" s="2">
        <v>207</v>
      </c>
      <c r="C31" s="2">
        <v>17</v>
      </c>
      <c r="D31" s="2">
        <v>48</v>
      </c>
      <c r="E31" s="2">
        <v>156</v>
      </c>
      <c r="F31" s="2">
        <v>1</v>
      </c>
      <c r="G31" s="2">
        <v>2</v>
      </c>
      <c r="H31" s="2">
        <v>0</v>
      </c>
    </row>
    <row r="32" spans="1:8" ht="12.75">
      <c r="A32" s="2" t="s">
        <v>27</v>
      </c>
      <c r="B32" s="2">
        <v>424</v>
      </c>
      <c r="C32" s="2">
        <v>34.81</v>
      </c>
      <c r="D32" s="2">
        <v>136</v>
      </c>
      <c r="E32" s="2">
        <v>283</v>
      </c>
      <c r="F32" s="2">
        <v>5</v>
      </c>
      <c r="G32" s="2">
        <v>0</v>
      </c>
      <c r="H32" s="2">
        <v>0</v>
      </c>
    </row>
    <row r="33" spans="1:8" ht="12.75">
      <c r="A33" s="2" t="s">
        <v>28</v>
      </c>
      <c r="B33" s="2">
        <v>587</v>
      </c>
      <c r="C33" s="2">
        <v>48.19</v>
      </c>
      <c r="D33" s="2">
        <v>162</v>
      </c>
      <c r="E33" s="2">
        <v>421</v>
      </c>
      <c r="F33" s="2">
        <v>4</v>
      </c>
      <c r="G33" s="2">
        <v>0</v>
      </c>
      <c r="H33" s="2">
        <v>0</v>
      </c>
    </row>
    <row r="34" spans="1:8" ht="12.75">
      <c r="A34" s="2" t="s">
        <v>21</v>
      </c>
      <c r="B34" s="2">
        <v>2</v>
      </c>
      <c r="D34" s="2">
        <v>0</v>
      </c>
      <c r="E34" s="2">
        <v>2</v>
      </c>
      <c r="F34" s="2">
        <v>0</v>
      </c>
      <c r="G34" s="2">
        <v>0</v>
      </c>
      <c r="H34" s="2">
        <v>0</v>
      </c>
    </row>
    <row r="35" spans="1:8" ht="12.75">
      <c r="A35" s="2" t="s">
        <v>22</v>
      </c>
      <c r="B35" s="2">
        <v>106</v>
      </c>
      <c r="D35" s="2">
        <v>26</v>
      </c>
      <c r="E35" s="2">
        <v>79</v>
      </c>
      <c r="F35" s="2">
        <v>1</v>
      </c>
      <c r="G35" s="2">
        <v>0</v>
      </c>
      <c r="H35" s="2">
        <v>0</v>
      </c>
    </row>
    <row r="37" ht="12.75">
      <c r="A37" s="2" t="s">
        <v>41</v>
      </c>
    </row>
    <row r="38" ht="12.75">
      <c r="A38" s="2" t="s">
        <v>1</v>
      </c>
    </row>
    <row r="39" ht="12.75">
      <c r="A39" s="2" t="s">
        <v>10</v>
      </c>
    </row>
    <row r="40" spans="1:8" ht="12.75">
      <c r="A40" s="2" t="s">
        <v>29</v>
      </c>
      <c r="B40" s="2">
        <v>64</v>
      </c>
      <c r="C40" s="2">
        <v>12.36</v>
      </c>
      <c r="D40" s="2">
        <v>8</v>
      </c>
      <c r="E40" s="2">
        <v>56</v>
      </c>
      <c r="F40" s="2">
        <v>0</v>
      </c>
      <c r="G40" s="2">
        <v>0</v>
      </c>
      <c r="H40" s="2">
        <v>0</v>
      </c>
    </row>
    <row r="41" spans="1:8" ht="12.75">
      <c r="A41" s="2" t="s">
        <v>30</v>
      </c>
      <c r="B41" s="2">
        <v>313</v>
      </c>
      <c r="C41" s="2">
        <v>60.42</v>
      </c>
      <c r="D41" s="2">
        <v>54</v>
      </c>
      <c r="E41" s="2">
        <v>259</v>
      </c>
      <c r="F41" s="2">
        <v>0</v>
      </c>
      <c r="G41" s="2">
        <v>0</v>
      </c>
      <c r="H41" s="2">
        <v>0</v>
      </c>
    </row>
    <row r="42" spans="1:8" ht="12.75">
      <c r="A42" s="2" t="s">
        <v>31</v>
      </c>
      <c r="B42" s="2">
        <v>141</v>
      </c>
      <c r="C42" s="2">
        <v>27.22</v>
      </c>
      <c r="D42" s="2">
        <v>40</v>
      </c>
      <c r="E42" s="2">
        <v>97</v>
      </c>
      <c r="F42" s="2">
        <v>4</v>
      </c>
      <c r="G42" s="2">
        <v>0</v>
      </c>
      <c r="H42" s="2">
        <v>0</v>
      </c>
    </row>
    <row r="43" spans="1:8" ht="12.75">
      <c r="A43" s="2" t="s">
        <v>21</v>
      </c>
      <c r="B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22</v>
      </c>
      <c r="B44" s="2"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</row>
    <row r="46" ht="12.75">
      <c r="A46" s="2" t="s">
        <v>40</v>
      </c>
    </row>
    <row r="47" ht="12.75">
      <c r="A47" s="2" t="s">
        <v>1</v>
      </c>
    </row>
    <row r="48" ht="12.75">
      <c r="A48" s="2" t="s">
        <v>10</v>
      </c>
    </row>
    <row r="49" spans="1:8" ht="12.75">
      <c r="A49" s="2" t="s">
        <v>32</v>
      </c>
      <c r="B49" s="2">
        <v>138</v>
      </c>
      <c r="C49" s="2">
        <v>25</v>
      </c>
      <c r="D49" s="2">
        <v>21</v>
      </c>
      <c r="E49" s="2">
        <v>115</v>
      </c>
      <c r="F49" s="2">
        <v>2</v>
      </c>
      <c r="G49" s="2">
        <v>0</v>
      </c>
      <c r="H49" s="2">
        <v>0</v>
      </c>
    </row>
    <row r="50" spans="1:8" ht="12.75">
      <c r="A50" s="2" t="s">
        <v>33</v>
      </c>
      <c r="B50" s="2">
        <v>178</v>
      </c>
      <c r="C50" s="2">
        <v>32.25</v>
      </c>
      <c r="D50" s="2">
        <v>30</v>
      </c>
      <c r="E50" s="2">
        <v>144</v>
      </c>
      <c r="F50" s="2">
        <v>3</v>
      </c>
      <c r="G50" s="2">
        <v>1</v>
      </c>
      <c r="H50" s="2">
        <v>0</v>
      </c>
    </row>
    <row r="51" spans="1:8" ht="12.75">
      <c r="A51" s="2" t="s">
        <v>34</v>
      </c>
      <c r="B51" s="2">
        <v>236</v>
      </c>
      <c r="C51" s="2">
        <v>42.75</v>
      </c>
      <c r="D51" s="2">
        <v>42</v>
      </c>
      <c r="E51" s="2">
        <v>187</v>
      </c>
      <c r="F51" s="2">
        <v>6</v>
      </c>
      <c r="G51" s="2">
        <v>1</v>
      </c>
      <c r="H51" s="2">
        <v>0</v>
      </c>
    </row>
    <row r="52" spans="1:8" ht="12.75">
      <c r="A52" s="2" t="s">
        <v>21</v>
      </c>
      <c r="B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</row>
    <row r="53" spans="1:8" ht="12.75">
      <c r="A53" s="2" t="s">
        <v>22</v>
      </c>
      <c r="B53" s="2">
        <v>2</v>
      </c>
      <c r="D53" s="2">
        <v>0</v>
      </c>
      <c r="E53" s="2">
        <v>2</v>
      </c>
      <c r="F53" s="2">
        <v>0</v>
      </c>
      <c r="G53" s="2">
        <v>0</v>
      </c>
      <c r="H53" s="2">
        <v>0</v>
      </c>
    </row>
    <row r="55" ht="12.75">
      <c r="A55" s="2" t="s">
        <v>39</v>
      </c>
    </row>
    <row r="56" ht="12.75">
      <c r="A56" s="2" t="s">
        <v>1</v>
      </c>
    </row>
    <row r="57" ht="12.75">
      <c r="A57" s="2" t="s">
        <v>10</v>
      </c>
    </row>
    <row r="58" spans="1:8" ht="12.75">
      <c r="A58" s="2" t="s">
        <v>35</v>
      </c>
      <c r="B58" s="2">
        <v>108</v>
      </c>
      <c r="C58" s="2">
        <v>27.69</v>
      </c>
      <c r="D58" s="2">
        <v>22</v>
      </c>
      <c r="E58" s="2">
        <v>86</v>
      </c>
      <c r="F58" s="2">
        <v>0</v>
      </c>
      <c r="G58" s="2">
        <v>0</v>
      </c>
      <c r="H58" s="2">
        <v>0</v>
      </c>
    </row>
    <row r="59" spans="1:8" ht="12.75">
      <c r="A59" s="2" t="s">
        <v>36</v>
      </c>
      <c r="B59" s="2">
        <v>215</v>
      </c>
      <c r="C59" s="2">
        <v>55.13</v>
      </c>
      <c r="D59" s="2">
        <v>46</v>
      </c>
      <c r="E59" s="2">
        <v>166</v>
      </c>
      <c r="F59" s="2">
        <v>2</v>
      </c>
      <c r="G59" s="2">
        <v>1</v>
      </c>
      <c r="H59" s="2">
        <v>0</v>
      </c>
    </row>
    <row r="60" spans="1:8" ht="12.75">
      <c r="A60" s="2" t="s">
        <v>37</v>
      </c>
      <c r="B60" s="2">
        <v>67</v>
      </c>
      <c r="C60" s="2">
        <v>17.18</v>
      </c>
      <c r="D60" s="2">
        <v>27</v>
      </c>
      <c r="E60" s="2">
        <v>39</v>
      </c>
      <c r="F60" s="2">
        <v>1</v>
      </c>
      <c r="G60" s="2">
        <v>0</v>
      </c>
      <c r="H60" s="2">
        <v>0</v>
      </c>
    </row>
    <row r="61" spans="1:8" ht="12.75">
      <c r="A61" s="2" t="s">
        <v>21</v>
      </c>
      <c r="B61" s="2"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22</v>
      </c>
      <c r="B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</sheetData>
  <sheetProtection/>
  <printOptions/>
  <pageMargins left="0.75" right="0.75" top="1" bottom="1" header="0.5" footer="0.5"/>
  <pageSetup horizontalDpi="1200" verticalDpi="1200" orientation="landscape" r:id="rId1"/>
  <headerFooter alignWithMargins="0">
    <oddHeader>&amp;L&amp;"Calibri,Regular"September 13, 2011&amp;C&amp;"Calibri,Regular"&amp;P of &amp;N&amp;R&amp;"Calibri,Regular"Summary Report - Category</oddHead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4.421875" style="9" bestFit="1" customWidth="1"/>
    <col min="2" max="2" width="13.8515625" style="1" bestFit="1" customWidth="1"/>
    <col min="3" max="3" width="19.140625" style="1" bestFit="1" customWidth="1"/>
    <col min="4" max="4" width="16.28125" style="1" bestFit="1" customWidth="1"/>
    <col min="5" max="5" width="10.421875" style="1" bestFit="1" customWidth="1"/>
    <col min="6" max="7" width="11.57421875" style="1" bestFit="1" customWidth="1"/>
    <col min="8" max="9" width="12.140625" style="9" bestFit="1" customWidth="1"/>
    <col min="10" max="16384" width="9.140625" style="9" customWidth="1"/>
  </cols>
  <sheetData>
    <row r="1" ht="12.75">
      <c r="A1" s="10" t="s">
        <v>0</v>
      </c>
    </row>
    <row r="2" ht="12.75">
      <c r="A2" s="9" t="s">
        <v>102</v>
      </c>
    </row>
    <row r="3" spans="1:9" s="1" customFormat="1" ht="12.75">
      <c r="A3" s="4"/>
      <c r="B3" s="1" t="s">
        <v>17</v>
      </c>
      <c r="C3" s="1" t="s">
        <v>18</v>
      </c>
      <c r="D3" s="1" t="s">
        <v>19</v>
      </c>
      <c r="E3" s="1" t="s">
        <v>20</v>
      </c>
      <c r="F3" s="1" t="s">
        <v>90</v>
      </c>
      <c r="G3" s="1" t="s">
        <v>91</v>
      </c>
      <c r="H3" s="1" t="s">
        <v>3</v>
      </c>
      <c r="I3" s="1" t="s">
        <v>93</v>
      </c>
    </row>
    <row r="4" spans="1:9" ht="12.75">
      <c r="A4" s="9" t="s">
        <v>53</v>
      </c>
      <c r="B4" s="1">
        <v>235</v>
      </c>
      <c r="C4" s="1">
        <v>21</v>
      </c>
      <c r="D4" s="1">
        <v>21</v>
      </c>
      <c r="E4" s="1">
        <v>101</v>
      </c>
      <c r="F4" s="1">
        <v>0</v>
      </c>
      <c r="G4" s="1">
        <v>0</v>
      </c>
      <c r="H4" s="9">
        <f>SUM(B4:F4)</f>
        <v>378</v>
      </c>
      <c r="I4" s="11">
        <f>F4/H4</f>
        <v>0</v>
      </c>
    </row>
    <row r="5" spans="1:9" ht="12.75">
      <c r="A5" s="9" t="s">
        <v>54</v>
      </c>
      <c r="B5" s="1">
        <v>161</v>
      </c>
      <c r="C5" s="1">
        <v>16</v>
      </c>
      <c r="D5" s="1">
        <v>7</v>
      </c>
      <c r="E5" s="1">
        <v>29</v>
      </c>
      <c r="F5" s="1">
        <v>1</v>
      </c>
      <c r="G5" s="1">
        <v>0</v>
      </c>
      <c r="H5" s="9">
        <f aca="true" t="shared" si="0" ref="H5:H18">SUM(B5:F5)</f>
        <v>214</v>
      </c>
      <c r="I5" s="11">
        <f aca="true" t="shared" si="1" ref="I5:I18">F5/H5</f>
        <v>0.004672897196261682</v>
      </c>
    </row>
    <row r="6" spans="1:9" ht="12.75">
      <c r="A6" s="9" t="s">
        <v>55</v>
      </c>
      <c r="B6" s="1">
        <v>201</v>
      </c>
      <c r="C6" s="1">
        <v>21</v>
      </c>
      <c r="D6" s="1">
        <v>18</v>
      </c>
      <c r="E6" s="1">
        <v>105</v>
      </c>
      <c r="F6" s="1">
        <v>0</v>
      </c>
      <c r="G6" s="1">
        <v>0</v>
      </c>
      <c r="H6" s="9">
        <f t="shared" si="0"/>
        <v>345</v>
      </c>
      <c r="I6" s="11">
        <f t="shared" si="1"/>
        <v>0</v>
      </c>
    </row>
    <row r="7" spans="1:9" ht="12.75">
      <c r="A7" s="9" t="s">
        <v>56</v>
      </c>
      <c r="B7" s="1">
        <v>192</v>
      </c>
      <c r="C7" s="1">
        <v>22</v>
      </c>
      <c r="D7" s="1">
        <v>51</v>
      </c>
      <c r="E7" s="1">
        <v>117</v>
      </c>
      <c r="F7" s="1">
        <v>0</v>
      </c>
      <c r="G7" s="1">
        <v>0</v>
      </c>
      <c r="H7" s="9">
        <f t="shared" si="0"/>
        <v>382</v>
      </c>
      <c r="I7" s="11">
        <f t="shared" si="1"/>
        <v>0</v>
      </c>
    </row>
    <row r="8" spans="1:9" ht="12.75">
      <c r="A8" s="9" t="s">
        <v>57</v>
      </c>
      <c r="B8" s="1">
        <v>155</v>
      </c>
      <c r="C8" s="1">
        <v>20</v>
      </c>
      <c r="D8" s="1">
        <v>35</v>
      </c>
      <c r="E8" s="1">
        <v>57</v>
      </c>
      <c r="F8" s="1">
        <v>0</v>
      </c>
      <c r="G8" s="1">
        <v>0</v>
      </c>
      <c r="H8" s="9">
        <f t="shared" si="0"/>
        <v>267</v>
      </c>
      <c r="I8" s="11">
        <f t="shared" si="1"/>
        <v>0</v>
      </c>
    </row>
    <row r="9" spans="1:9" ht="12.75">
      <c r="A9" s="9" t="s">
        <v>58</v>
      </c>
      <c r="B9" s="1">
        <v>240</v>
      </c>
      <c r="C9" s="1">
        <v>21</v>
      </c>
      <c r="D9" s="1">
        <v>40</v>
      </c>
      <c r="E9" s="1">
        <v>124</v>
      </c>
      <c r="F9" s="1">
        <v>0</v>
      </c>
      <c r="G9" s="1">
        <v>1</v>
      </c>
      <c r="H9" s="9">
        <f t="shared" si="0"/>
        <v>425</v>
      </c>
      <c r="I9" s="11">
        <f t="shared" si="1"/>
        <v>0</v>
      </c>
    </row>
    <row r="10" spans="1:9" ht="12.75">
      <c r="A10" s="9" t="s">
        <v>59</v>
      </c>
      <c r="B10" s="1">
        <v>155</v>
      </c>
      <c r="C10" s="1">
        <v>11</v>
      </c>
      <c r="D10" s="1">
        <v>35</v>
      </c>
      <c r="E10" s="1">
        <v>49</v>
      </c>
      <c r="F10" s="1">
        <v>1</v>
      </c>
      <c r="G10" s="1">
        <v>0</v>
      </c>
      <c r="H10" s="9">
        <f t="shared" si="0"/>
        <v>251</v>
      </c>
      <c r="I10" s="11">
        <f t="shared" si="1"/>
        <v>0.00398406374501992</v>
      </c>
    </row>
    <row r="11" spans="1:9" ht="12.75">
      <c r="A11" s="9" t="s">
        <v>60</v>
      </c>
      <c r="B11" s="1">
        <v>105</v>
      </c>
      <c r="C11" s="1">
        <v>5</v>
      </c>
      <c r="D11" s="1">
        <v>9</v>
      </c>
      <c r="E11" s="1">
        <v>39</v>
      </c>
      <c r="F11" s="1">
        <v>0</v>
      </c>
      <c r="G11" s="1">
        <v>0</v>
      </c>
      <c r="H11" s="9">
        <f t="shared" si="0"/>
        <v>158</v>
      </c>
      <c r="I11" s="11">
        <f t="shared" si="1"/>
        <v>0</v>
      </c>
    </row>
    <row r="12" spans="1:9" ht="12.75">
      <c r="A12" s="9" t="s">
        <v>61</v>
      </c>
      <c r="B12" s="1">
        <v>113</v>
      </c>
      <c r="C12" s="1">
        <v>7</v>
      </c>
      <c r="D12" s="1">
        <v>4</v>
      </c>
      <c r="E12" s="1">
        <v>55</v>
      </c>
      <c r="F12" s="1">
        <v>0</v>
      </c>
      <c r="G12" s="1">
        <v>0</v>
      </c>
      <c r="H12" s="9">
        <f t="shared" si="0"/>
        <v>179</v>
      </c>
      <c r="I12" s="11">
        <f t="shared" si="1"/>
        <v>0</v>
      </c>
    </row>
    <row r="13" spans="1:9" ht="12.75">
      <c r="A13" s="9" t="s">
        <v>62</v>
      </c>
      <c r="B13" s="1">
        <v>245</v>
      </c>
      <c r="C13" s="1">
        <v>16</v>
      </c>
      <c r="D13" s="1">
        <v>22</v>
      </c>
      <c r="E13" s="1">
        <v>91</v>
      </c>
      <c r="F13" s="1">
        <v>0</v>
      </c>
      <c r="G13" s="1">
        <v>2</v>
      </c>
      <c r="H13" s="9">
        <f t="shared" si="0"/>
        <v>374</v>
      </c>
      <c r="I13" s="11">
        <f t="shared" si="1"/>
        <v>0</v>
      </c>
    </row>
    <row r="14" spans="1:9" ht="12.75">
      <c r="A14" s="9" t="s">
        <v>63</v>
      </c>
      <c r="B14" s="1">
        <v>97</v>
      </c>
      <c r="C14" s="1">
        <v>12</v>
      </c>
      <c r="D14" s="1">
        <v>13</v>
      </c>
      <c r="E14" s="1">
        <v>36</v>
      </c>
      <c r="F14" s="1">
        <v>0</v>
      </c>
      <c r="G14" s="1">
        <v>0</v>
      </c>
      <c r="H14" s="9">
        <f t="shared" si="0"/>
        <v>158</v>
      </c>
      <c r="I14" s="11">
        <f t="shared" si="1"/>
        <v>0</v>
      </c>
    </row>
    <row r="15" spans="1:9" ht="12.75">
      <c r="A15" s="9" t="s">
        <v>64</v>
      </c>
      <c r="B15" s="1">
        <v>253</v>
      </c>
      <c r="C15" s="1">
        <v>63</v>
      </c>
      <c r="D15" s="1">
        <v>19</v>
      </c>
      <c r="E15" s="1">
        <v>116</v>
      </c>
      <c r="F15" s="1">
        <v>0</v>
      </c>
      <c r="G15" s="1">
        <v>0</v>
      </c>
      <c r="H15" s="9">
        <f t="shared" si="0"/>
        <v>451</v>
      </c>
      <c r="I15" s="11">
        <f t="shared" si="1"/>
        <v>0</v>
      </c>
    </row>
    <row r="16" spans="1:9" ht="12.75">
      <c r="A16" s="9" t="s">
        <v>65</v>
      </c>
      <c r="B16" s="1">
        <v>23</v>
      </c>
      <c r="C16" s="1">
        <v>2</v>
      </c>
      <c r="D16" s="1">
        <v>2</v>
      </c>
      <c r="E16" s="1">
        <v>9</v>
      </c>
      <c r="F16" s="1">
        <v>0</v>
      </c>
      <c r="G16" s="1">
        <v>0</v>
      </c>
      <c r="H16" s="9">
        <f t="shared" si="0"/>
        <v>36</v>
      </c>
      <c r="I16" s="11">
        <f t="shared" si="1"/>
        <v>0</v>
      </c>
    </row>
    <row r="17" spans="1:9" ht="12.75">
      <c r="A17" s="9" t="s">
        <v>66</v>
      </c>
      <c r="B17" s="1">
        <v>147</v>
      </c>
      <c r="C17" s="1">
        <v>18</v>
      </c>
      <c r="D17" s="1">
        <v>11</v>
      </c>
      <c r="E17" s="1">
        <v>44</v>
      </c>
      <c r="F17" s="1">
        <v>0</v>
      </c>
      <c r="G17" s="1">
        <v>1</v>
      </c>
      <c r="H17" s="9">
        <f t="shared" si="0"/>
        <v>220</v>
      </c>
      <c r="I17" s="11">
        <f t="shared" si="1"/>
        <v>0</v>
      </c>
    </row>
    <row r="18" spans="1:9" ht="12.75">
      <c r="A18" s="9" t="s">
        <v>67</v>
      </c>
      <c r="B18" s="1">
        <v>254</v>
      </c>
      <c r="C18" s="1">
        <v>19</v>
      </c>
      <c r="D18" s="1">
        <v>13</v>
      </c>
      <c r="E18" s="1">
        <v>61</v>
      </c>
      <c r="F18" s="1">
        <v>0</v>
      </c>
      <c r="G18" s="1">
        <v>0</v>
      </c>
      <c r="H18" s="9">
        <f t="shared" si="0"/>
        <v>347</v>
      </c>
      <c r="I18" s="11">
        <f t="shared" si="1"/>
        <v>0</v>
      </c>
    </row>
    <row r="19" spans="1:9" s="10" customFormat="1" ht="12.75">
      <c r="A19" s="7" t="s">
        <v>94</v>
      </c>
      <c r="B19" s="12">
        <f>SUM(B4:B18)</f>
        <v>2576</v>
      </c>
      <c r="C19" s="12">
        <f aca="true" t="shared" si="2" ref="C19:H19">SUM(C4:C18)</f>
        <v>274</v>
      </c>
      <c r="D19" s="12">
        <f t="shared" si="2"/>
        <v>300</v>
      </c>
      <c r="E19" s="12">
        <f t="shared" si="2"/>
        <v>1033</v>
      </c>
      <c r="F19" s="12">
        <f t="shared" si="2"/>
        <v>2</v>
      </c>
      <c r="G19" s="12">
        <f t="shared" si="2"/>
        <v>4</v>
      </c>
      <c r="H19" s="12">
        <f t="shared" si="2"/>
        <v>4185</v>
      </c>
      <c r="I19" s="13">
        <f>F19/H19</f>
        <v>0.00047789725209080046</v>
      </c>
    </row>
    <row r="21" spans="1:7" s="10" customFormat="1" ht="12.75">
      <c r="A21" s="18" t="s">
        <v>92</v>
      </c>
      <c r="B21" s="18"/>
      <c r="C21" s="12"/>
      <c r="D21" s="12"/>
      <c r="E21" s="12"/>
      <c r="F21" s="12"/>
      <c r="G21" s="12"/>
    </row>
    <row r="22" spans="1:2" ht="12.75">
      <c r="A22" s="8" t="s">
        <v>102</v>
      </c>
      <c r="B22" s="8"/>
    </row>
    <row r="23" spans="1:8" ht="12.75">
      <c r="A23" s="4"/>
      <c r="B23" s="1" t="s">
        <v>23</v>
      </c>
      <c r="C23" s="1" t="s">
        <v>24</v>
      </c>
      <c r="D23" s="1" t="s">
        <v>25</v>
      </c>
      <c r="E23" s="1" t="s">
        <v>90</v>
      </c>
      <c r="F23" s="1" t="s">
        <v>91</v>
      </c>
      <c r="G23" s="1" t="s">
        <v>3</v>
      </c>
      <c r="H23" s="9" t="s">
        <v>93</v>
      </c>
    </row>
    <row r="24" spans="1:8" ht="12.75">
      <c r="A24" s="9" t="s">
        <v>77</v>
      </c>
      <c r="B24" s="1">
        <v>94</v>
      </c>
      <c r="C24" s="1">
        <v>13</v>
      </c>
      <c r="D24" s="1">
        <v>19</v>
      </c>
      <c r="E24" s="1">
        <v>0</v>
      </c>
      <c r="F24" s="1">
        <v>0</v>
      </c>
      <c r="G24" s="1">
        <f>SUM(B24:E24)</f>
        <v>126</v>
      </c>
      <c r="H24" s="11">
        <f>E24/G24</f>
        <v>0</v>
      </c>
    </row>
    <row r="25" spans="1:8" ht="12.75">
      <c r="A25" s="9" t="s">
        <v>78</v>
      </c>
      <c r="B25" s="1">
        <v>45</v>
      </c>
      <c r="C25" s="1">
        <v>15</v>
      </c>
      <c r="D25" s="1">
        <v>8</v>
      </c>
      <c r="E25" s="1">
        <v>0</v>
      </c>
      <c r="F25" s="1">
        <v>0</v>
      </c>
      <c r="G25" s="1">
        <f aca="true" t="shared" si="3" ref="G25:G36">SUM(B25:E25)</f>
        <v>68</v>
      </c>
      <c r="H25" s="11">
        <f aca="true" t="shared" si="4" ref="H25:H36">E25/G25</f>
        <v>0</v>
      </c>
    </row>
    <row r="26" spans="1:8" ht="12.75">
      <c r="A26" s="9" t="s">
        <v>79</v>
      </c>
      <c r="B26" s="1">
        <v>81</v>
      </c>
      <c r="C26" s="1">
        <v>13</v>
      </c>
      <c r="D26" s="1">
        <v>16</v>
      </c>
      <c r="E26" s="1">
        <v>0</v>
      </c>
      <c r="F26" s="1">
        <v>0</v>
      </c>
      <c r="G26" s="1">
        <f t="shared" si="3"/>
        <v>110</v>
      </c>
      <c r="H26" s="11">
        <f t="shared" si="4"/>
        <v>0</v>
      </c>
    </row>
    <row r="27" spans="1:8" ht="12.75">
      <c r="A27" s="9" t="s">
        <v>80</v>
      </c>
      <c r="B27" s="1">
        <v>140</v>
      </c>
      <c r="C27" s="1">
        <v>25</v>
      </c>
      <c r="D27" s="1">
        <v>26</v>
      </c>
      <c r="E27" s="1">
        <v>0</v>
      </c>
      <c r="F27" s="1">
        <v>0</v>
      </c>
      <c r="G27" s="1">
        <f t="shared" si="3"/>
        <v>191</v>
      </c>
      <c r="H27" s="11">
        <f t="shared" si="4"/>
        <v>0</v>
      </c>
    </row>
    <row r="28" spans="1:8" ht="12.75">
      <c r="A28" s="9" t="s">
        <v>81</v>
      </c>
      <c r="B28" s="1">
        <v>108</v>
      </c>
      <c r="C28" s="1">
        <v>20</v>
      </c>
      <c r="D28" s="1">
        <v>32</v>
      </c>
      <c r="E28" s="1">
        <v>0</v>
      </c>
      <c r="F28" s="1">
        <v>1</v>
      </c>
      <c r="G28" s="1">
        <f t="shared" si="3"/>
        <v>160</v>
      </c>
      <c r="H28" s="11">
        <f t="shared" si="4"/>
        <v>0</v>
      </c>
    </row>
    <row r="29" spans="1:8" ht="12.75">
      <c r="A29" s="9" t="s">
        <v>82</v>
      </c>
      <c r="B29" s="1">
        <v>113</v>
      </c>
      <c r="C29" s="1">
        <v>21</v>
      </c>
      <c r="D29" s="1">
        <v>37</v>
      </c>
      <c r="E29" s="1">
        <v>0</v>
      </c>
      <c r="F29" s="1">
        <v>0</v>
      </c>
      <c r="G29" s="1">
        <f t="shared" si="3"/>
        <v>171</v>
      </c>
      <c r="H29" s="11">
        <f t="shared" si="4"/>
        <v>0</v>
      </c>
    </row>
    <row r="30" spans="1:8" ht="12.75">
      <c r="A30" s="9" t="s">
        <v>83</v>
      </c>
      <c r="B30" s="1">
        <v>55</v>
      </c>
      <c r="C30" s="1">
        <v>16</v>
      </c>
      <c r="D30" s="1">
        <v>15</v>
      </c>
      <c r="E30" s="1">
        <v>0</v>
      </c>
      <c r="F30" s="1">
        <v>2</v>
      </c>
      <c r="G30" s="1">
        <f t="shared" si="3"/>
        <v>86</v>
      </c>
      <c r="H30" s="11">
        <f t="shared" si="4"/>
        <v>0</v>
      </c>
    </row>
    <row r="31" spans="1:8" ht="12.75">
      <c r="A31" s="9" t="s">
        <v>84</v>
      </c>
      <c r="B31" s="1">
        <v>128</v>
      </c>
      <c r="C31" s="1">
        <v>20</v>
      </c>
      <c r="D31" s="1">
        <v>26</v>
      </c>
      <c r="E31" s="1">
        <v>1</v>
      </c>
      <c r="F31" s="1">
        <v>0</v>
      </c>
      <c r="G31" s="1">
        <f t="shared" si="3"/>
        <v>175</v>
      </c>
      <c r="H31" s="11">
        <f t="shared" si="4"/>
        <v>0.005714285714285714</v>
      </c>
    </row>
    <row r="32" spans="1:8" ht="12.75">
      <c r="A32" s="9" t="s">
        <v>85</v>
      </c>
      <c r="B32" s="1">
        <v>104</v>
      </c>
      <c r="C32" s="1">
        <v>13</v>
      </c>
      <c r="D32" s="1">
        <v>28</v>
      </c>
      <c r="E32" s="1">
        <v>0</v>
      </c>
      <c r="F32" s="1">
        <v>0</v>
      </c>
      <c r="G32" s="1">
        <f t="shared" si="3"/>
        <v>145</v>
      </c>
      <c r="H32" s="11">
        <f t="shared" si="4"/>
        <v>0</v>
      </c>
    </row>
    <row r="33" spans="1:8" ht="12.75">
      <c r="A33" s="9" t="s">
        <v>86</v>
      </c>
      <c r="B33" s="1">
        <v>142</v>
      </c>
      <c r="C33" s="1">
        <v>14</v>
      </c>
      <c r="D33" s="1">
        <v>24</v>
      </c>
      <c r="E33" s="1">
        <v>1</v>
      </c>
      <c r="F33" s="1">
        <v>0</v>
      </c>
      <c r="G33" s="1">
        <f t="shared" si="3"/>
        <v>181</v>
      </c>
      <c r="H33" s="11">
        <f t="shared" si="4"/>
        <v>0.0055248618784530384</v>
      </c>
    </row>
    <row r="34" spans="1:8" ht="12.75">
      <c r="A34" s="9" t="s">
        <v>87</v>
      </c>
      <c r="B34" s="1">
        <v>149</v>
      </c>
      <c r="C34" s="1">
        <v>20</v>
      </c>
      <c r="D34" s="1">
        <v>35</v>
      </c>
      <c r="E34" s="1">
        <v>0</v>
      </c>
      <c r="F34" s="1">
        <v>1</v>
      </c>
      <c r="G34" s="1">
        <f t="shared" si="3"/>
        <v>204</v>
      </c>
      <c r="H34" s="11">
        <f t="shared" si="4"/>
        <v>0</v>
      </c>
    </row>
    <row r="35" spans="1:8" ht="12.75">
      <c r="A35" s="9" t="s">
        <v>88</v>
      </c>
      <c r="B35" s="1">
        <v>97</v>
      </c>
      <c r="C35" s="1">
        <v>8</v>
      </c>
      <c r="D35" s="1">
        <v>29</v>
      </c>
      <c r="E35" s="1">
        <v>0</v>
      </c>
      <c r="F35" s="1">
        <v>0</v>
      </c>
      <c r="G35" s="1">
        <f t="shared" si="3"/>
        <v>134</v>
      </c>
      <c r="H35" s="11">
        <f t="shared" si="4"/>
        <v>0</v>
      </c>
    </row>
    <row r="36" spans="1:8" ht="12.75">
      <c r="A36" s="9" t="s">
        <v>89</v>
      </c>
      <c r="B36" s="1">
        <v>118</v>
      </c>
      <c r="C36" s="1">
        <v>12</v>
      </c>
      <c r="D36" s="1">
        <v>30</v>
      </c>
      <c r="E36" s="1">
        <v>1</v>
      </c>
      <c r="F36" s="1">
        <v>0</v>
      </c>
      <c r="G36" s="1">
        <f t="shared" si="3"/>
        <v>161</v>
      </c>
      <c r="H36" s="11">
        <f t="shared" si="4"/>
        <v>0.006211180124223602</v>
      </c>
    </row>
    <row r="37" spans="1:8" s="10" customFormat="1" ht="12.75">
      <c r="A37" s="7" t="s">
        <v>94</v>
      </c>
      <c r="B37" s="12">
        <f aca="true" t="shared" si="5" ref="B37:G37">SUM(B24:B36)</f>
        <v>1374</v>
      </c>
      <c r="C37" s="12">
        <f t="shared" si="5"/>
        <v>210</v>
      </c>
      <c r="D37" s="12">
        <f t="shared" si="5"/>
        <v>325</v>
      </c>
      <c r="E37" s="12">
        <f t="shared" si="5"/>
        <v>3</v>
      </c>
      <c r="F37" s="12">
        <f t="shared" si="5"/>
        <v>4</v>
      </c>
      <c r="G37" s="12">
        <f t="shared" si="5"/>
        <v>1912</v>
      </c>
      <c r="H37" s="13">
        <f>E37/G37</f>
        <v>0.0015690376569037657</v>
      </c>
    </row>
    <row r="39" spans="1:2" ht="12.75">
      <c r="A39" s="18" t="s">
        <v>42</v>
      </c>
      <c r="B39" s="18"/>
    </row>
    <row r="40" spans="1:2" ht="12.75">
      <c r="A40" s="8" t="s">
        <v>102</v>
      </c>
      <c r="B40" s="6"/>
    </row>
    <row r="41" spans="1:8" s="1" customFormat="1" ht="12.75">
      <c r="A41" s="4"/>
      <c r="B41" s="1" t="s">
        <v>26</v>
      </c>
      <c r="C41" s="1" t="s">
        <v>27</v>
      </c>
      <c r="D41" s="1" t="s">
        <v>28</v>
      </c>
      <c r="E41" s="1" t="s">
        <v>90</v>
      </c>
      <c r="F41" s="1" t="s">
        <v>91</v>
      </c>
      <c r="G41" s="1" t="s">
        <v>3</v>
      </c>
      <c r="H41" s="1" t="s">
        <v>93</v>
      </c>
    </row>
    <row r="42" spans="1:8" ht="12.75">
      <c r="A42" s="9" t="s">
        <v>56</v>
      </c>
      <c r="B42" s="1">
        <v>85</v>
      </c>
      <c r="C42" s="1">
        <v>114</v>
      </c>
      <c r="D42" s="1">
        <v>154</v>
      </c>
      <c r="E42" s="1">
        <v>0</v>
      </c>
      <c r="F42" s="1">
        <v>29</v>
      </c>
      <c r="G42" s="1">
        <f>SUM(B42:E42)</f>
        <v>353</v>
      </c>
      <c r="H42" s="11">
        <f>E42/G42</f>
        <v>0</v>
      </c>
    </row>
    <row r="43" spans="1:8" ht="12.75">
      <c r="A43" s="9" t="s">
        <v>57</v>
      </c>
      <c r="B43" s="1">
        <v>34</v>
      </c>
      <c r="C43" s="1">
        <v>85</v>
      </c>
      <c r="D43" s="1">
        <v>125</v>
      </c>
      <c r="E43" s="1">
        <v>0</v>
      </c>
      <c r="F43" s="1">
        <v>23</v>
      </c>
      <c r="G43" s="1">
        <f>SUM(B43:E43)</f>
        <v>244</v>
      </c>
      <c r="H43" s="11">
        <f>E43/G43</f>
        <v>0</v>
      </c>
    </row>
    <row r="44" spans="1:8" ht="12.75">
      <c r="A44" s="9" t="s">
        <v>58</v>
      </c>
      <c r="B44" s="1">
        <v>65</v>
      </c>
      <c r="C44" s="1">
        <v>139</v>
      </c>
      <c r="D44" s="1">
        <v>182</v>
      </c>
      <c r="E44" s="1">
        <v>0</v>
      </c>
      <c r="F44" s="1">
        <v>40</v>
      </c>
      <c r="G44" s="1">
        <f>SUM(B44:E44)</f>
        <v>386</v>
      </c>
      <c r="H44" s="11">
        <f>E44/G44</f>
        <v>0</v>
      </c>
    </row>
    <row r="45" spans="1:8" ht="12.75">
      <c r="A45" s="9" t="s">
        <v>59</v>
      </c>
      <c r="B45" s="1">
        <v>23</v>
      </c>
      <c r="C45" s="1">
        <v>86</v>
      </c>
      <c r="D45" s="1">
        <v>126</v>
      </c>
      <c r="E45" s="1">
        <v>2</v>
      </c>
      <c r="F45" s="1">
        <v>14</v>
      </c>
      <c r="G45" s="1">
        <f>SUM(B45:E45)</f>
        <v>237</v>
      </c>
      <c r="H45" s="11">
        <f>E45/G45</f>
        <v>0.008438818565400843</v>
      </c>
    </row>
    <row r="46" spans="1:8" s="10" customFormat="1" ht="12.75">
      <c r="A46" s="7" t="s">
        <v>94</v>
      </c>
      <c r="B46" s="12">
        <f aca="true" t="shared" si="6" ref="B46:G46">SUM(B42:B45)</f>
        <v>207</v>
      </c>
      <c r="C46" s="12">
        <f t="shared" si="6"/>
        <v>424</v>
      </c>
      <c r="D46" s="12">
        <f t="shared" si="6"/>
        <v>587</v>
      </c>
      <c r="E46" s="12">
        <f t="shared" si="6"/>
        <v>2</v>
      </c>
      <c r="F46" s="12">
        <f t="shared" si="6"/>
        <v>106</v>
      </c>
      <c r="G46" s="12">
        <f t="shared" si="6"/>
        <v>1220</v>
      </c>
      <c r="H46" s="13">
        <f>E46/G46</f>
        <v>0.001639344262295082</v>
      </c>
    </row>
    <row r="48" spans="1:2" ht="12.75">
      <c r="A48" s="18" t="s">
        <v>41</v>
      </c>
      <c r="B48" s="18"/>
    </row>
    <row r="49" spans="1:2" ht="12.75">
      <c r="A49" s="8" t="s">
        <v>102</v>
      </c>
      <c r="B49" s="8"/>
    </row>
    <row r="50" spans="1:8" s="1" customFormat="1" ht="12.75">
      <c r="A50" s="4"/>
      <c r="B50" s="1" t="s">
        <v>29</v>
      </c>
      <c r="C50" s="1" t="s">
        <v>30</v>
      </c>
      <c r="D50" s="1" t="s">
        <v>31</v>
      </c>
      <c r="E50" s="1" t="s">
        <v>90</v>
      </c>
      <c r="F50" s="1" t="s">
        <v>91</v>
      </c>
      <c r="G50" s="1" t="s">
        <v>3</v>
      </c>
      <c r="H50" s="1" t="s">
        <v>93</v>
      </c>
    </row>
    <row r="51" spans="1:8" ht="12.75">
      <c r="A51" s="9" t="s">
        <v>68</v>
      </c>
      <c r="B51" s="1">
        <v>15</v>
      </c>
      <c r="C51" s="1">
        <v>117</v>
      </c>
      <c r="D51" s="1">
        <v>72</v>
      </c>
      <c r="E51" s="1">
        <v>0</v>
      </c>
      <c r="F51" s="1">
        <v>0</v>
      </c>
      <c r="G51" s="1">
        <f>SUM(B51:E51)</f>
        <v>204</v>
      </c>
      <c r="H51" s="11">
        <f>E51/G51</f>
        <v>0</v>
      </c>
    </row>
    <row r="52" spans="1:8" ht="12.75">
      <c r="A52" s="9" t="s">
        <v>69</v>
      </c>
      <c r="B52" s="1">
        <v>22</v>
      </c>
      <c r="C52" s="1">
        <v>124</v>
      </c>
      <c r="D52" s="1">
        <v>41</v>
      </c>
      <c r="E52" s="1">
        <v>0</v>
      </c>
      <c r="F52" s="1">
        <v>1</v>
      </c>
      <c r="G52" s="1">
        <f>SUM(B52:E52)</f>
        <v>187</v>
      </c>
      <c r="H52" s="11">
        <f>E52/G52</f>
        <v>0</v>
      </c>
    </row>
    <row r="53" spans="1:8" ht="12.75">
      <c r="A53" s="9" t="s">
        <v>70</v>
      </c>
      <c r="B53" s="1">
        <v>27</v>
      </c>
      <c r="C53" s="1">
        <v>72</v>
      </c>
      <c r="D53" s="1">
        <v>28</v>
      </c>
      <c r="E53" s="1">
        <v>0</v>
      </c>
      <c r="F53" s="1">
        <v>0</v>
      </c>
      <c r="G53" s="1">
        <f>SUM(B53:E53)</f>
        <v>127</v>
      </c>
      <c r="H53" s="11">
        <f>E53/G53</f>
        <v>0</v>
      </c>
    </row>
    <row r="54" spans="1:8" s="10" customFormat="1" ht="12.75">
      <c r="A54" s="7" t="s">
        <v>94</v>
      </c>
      <c r="B54" s="12">
        <f aca="true" t="shared" si="7" ref="B54:G54">SUM(B51:B53)</f>
        <v>64</v>
      </c>
      <c r="C54" s="12">
        <f t="shared" si="7"/>
        <v>313</v>
      </c>
      <c r="D54" s="12">
        <f t="shared" si="7"/>
        <v>141</v>
      </c>
      <c r="E54" s="12">
        <f t="shared" si="7"/>
        <v>0</v>
      </c>
      <c r="F54" s="12">
        <f t="shared" si="7"/>
        <v>1</v>
      </c>
      <c r="G54" s="12">
        <f t="shared" si="7"/>
        <v>518</v>
      </c>
      <c r="H54" s="13">
        <f>E54/G54</f>
        <v>0</v>
      </c>
    </row>
    <row r="56" spans="1:2" ht="12.75">
      <c r="A56" s="18" t="s">
        <v>40</v>
      </c>
      <c r="B56" s="18"/>
    </row>
    <row r="57" spans="1:2" ht="12.75">
      <c r="A57" s="8" t="s">
        <v>102</v>
      </c>
      <c r="B57" s="8"/>
    </row>
    <row r="58" spans="1:8" s="1" customFormat="1" ht="12.75">
      <c r="A58" s="4"/>
      <c r="B58" s="1" t="s">
        <v>32</v>
      </c>
      <c r="C58" s="1" t="s">
        <v>33</v>
      </c>
      <c r="D58" s="1" t="s">
        <v>34</v>
      </c>
      <c r="E58" s="1" t="s">
        <v>90</v>
      </c>
      <c r="F58" s="1" t="s">
        <v>91</v>
      </c>
      <c r="G58" s="1" t="s">
        <v>3</v>
      </c>
      <c r="H58" s="1" t="s">
        <v>93</v>
      </c>
    </row>
    <row r="59" spans="1:8" ht="12.75">
      <c r="A59" s="9" t="s">
        <v>71</v>
      </c>
      <c r="B59" s="1">
        <v>50</v>
      </c>
      <c r="C59" s="1">
        <v>32</v>
      </c>
      <c r="D59" s="1">
        <v>75</v>
      </c>
      <c r="E59" s="1">
        <v>0</v>
      </c>
      <c r="F59" s="1">
        <v>1</v>
      </c>
      <c r="G59" s="1">
        <f>SUM(B59:E59)</f>
        <v>157</v>
      </c>
      <c r="H59" s="11">
        <f>E59/G59</f>
        <v>0</v>
      </c>
    </row>
    <row r="60" spans="1:8" ht="12.75">
      <c r="A60" s="9" t="s">
        <v>72</v>
      </c>
      <c r="B60" s="1">
        <v>43</v>
      </c>
      <c r="C60" s="1">
        <v>58</v>
      </c>
      <c r="D60" s="1">
        <v>101</v>
      </c>
      <c r="E60" s="1">
        <v>0</v>
      </c>
      <c r="F60" s="1">
        <v>0</v>
      </c>
      <c r="G60" s="1">
        <f>SUM(B60:E60)</f>
        <v>202</v>
      </c>
      <c r="H60" s="11">
        <f>E60/G60</f>
        <v>0</v>
      </c>
    </row>
    <row r="61" spans="1:8" ht="12.75">
      <c r="A61" s="9" t="s">
        <v>73</v>
      </c>
      <c r="B61" s="1">
        <v>45</v>
      </c>
      <c r="C61" s="1">
        <v>88</v>
      </c>
      <c r="D61" s="1">
        <v>60</v>
      </c>
      <c r="E61" s="1">
        <v>0</v>
      </c>
      <c r="F61" s="1">
        <v>1</v>
      </c>
      <c r="G61" s="1">
        <f>SUM(B61:E61)</f>
        <v>193</v>
      </c>
      <c r="H61" s="11">
        <f>E61/G61</f>
        <v>0</v>
      </c>
    </row>
    <row r="62" spans="1:8" s="10" customFormat="1" ht="12.75">
      <c r="A62" s="7" t="s">
        <v>94</v>
      </c>
      <c r="B62" s="12">
        <f aca="true" t="shared" si="8" ref="B62:G62">SUM(B59:B61)</f>
        <v>138</v>
      </c>
      <c r="C62" s="12">
        <f t="shared" si="8"/>
        <v>178</v>
      </c>
      <c r="D62" s="12">
        <f t="shared" si="8"/>
        <v>236</v>
      </c>
      <c r="E62" s="12">
        <f t="shared" si="8"/>
        <v>0</v>
      </c>
      <c r="F62" s="12">
        <f t="shared" si="8"/>
        <v>2</v>
      </c>
      <c r="G62" s="12">
        <f t="shared" si="8"/>
        <v>552</v>
      </c>
      <c r="H62" s="13">
        <f>E62/G62</f>
        <v>0</v>
      </c>
    </row>
    <row r="64" spans="1:2" ht="12.75">
      <c r="A64" s="18" t="s">
        <v>39</v>
      </c>
      <c r="B64" s="18"/>
    </row>
    <row r="65" spans="1:2" ht="12.75">
      <c r="A65" s="8" t="s">
        <v>102</v>
      </c>
      <c r="B65" s="8"/>
    </row>
    <row r="66" spans="1:8" s="1" customFormat="1" ht="12.75">
      <c r="A66" s="4"/>
      <c r="B66" s="1" t="s">
        <v>35</v>
      </c>
      <c r="C66" s="1" t="s">
        <v>36</v>
      </c>
      <c r="D66" s="1" t="s">
        <v>37</v>
      </c>
      <c r="E66" s="1" t="s">
        <v>90</v>
      </c>
      <c r="F66" s="1" t="s">
        <v>91</v>
      </c>
      <c r="G66" s="1" t="s">
        <v>3</v>
      </c>
      <c r="H66" s="1" t="s">
        <v>90</v>
      </c>
    </row>
    <row r="67" spans="1:8" ht="12.75">
      <c r="A67" s="9" t="s">
        <v>74</v>
      </c>
      <c r="B67" s="1">
        <v>32</v>
      </c>
      <c r="C67" s="1">
        <v>47</v>
      </c>
      <c r="D67" s="1">
        <v>17</v>
      </c>
      <c r="E67" s="1">
        <v>0</v>
      </c>
      <c r="F67" s="1">
        <v>0</v>
      </c>
      <c r="G67" s="1">
        <f>SUM(B67:E67)</f>
        <v>96</v>
      </c>
      <c r="H67" s="11">
        <f>E67/G67</f>
        <v>0</v>
      </c>
    </row>
    <row r="68" spans="1:8" ht="12.75">
      <c r="A68" s="9" t="s">
        <v>75</v>
      </c>
      <c r="B68" s="1">
        <v>57</v>
      </c>
      <c r="C68" s="1">
        <v>65</v>
      </c>
      <c r="D68" s="1">
        <v>9</v>
      </c>
      <c r="E68" s="1">
        <v>1</v>
      </c>
      <c r="F68" s="1">
        <v>0</v>
      </c>
      <c r="G68" s="1">
        <f>SUM(B68:E68)</f>
        <v>132</v>
      </c>
      <c r="H68" s="11">
        <f>E68/G68</f>
        <v>0.007575757575757576</v>
      </c>
    </row>
    <row r="69" spans="1:8" ht="12.75">
      <c r="A69" s="9" t="s">
        <v>76</v>
      </c>
      <c r="B69" s="1">
        <v>19</v>
      </c>
      <c r="C69" s="1">
        <v>103</v>
      </c>
      <c r="D69" s="1">
        <v>41</v>
      </c>
      <c r="E69" s="1">
        <v>0</v>
      </c>
      <c r="F69" s="1">
        <v>0</v>
      </c>
      <c r="G69" s="1">
        <f>SUM(B69:E69)</f>
        <v>163</v>
      </c>
      <c r="H69" s="11">
        <f>E69/G69</f>
        <v>0</v>
      </c>
    </row>
    <row r="70" spans="1:8" s="10" customFormat="1" ht="12.75">
      <c r="A70" s="7" t="s">
        <v>94</v>
      </c>
      <c r="B70" s="12">
        <f aca="true" t="shared" si="9" ref="B70:G70">SUM(B67:B69)</f>
        <v>108</v>
      </c>
      <c r="C70" s="12">
        <f t="shared" si="9"/>
        <v>215</v>
      </c>
      <c r="D70" s="12">
        <f t="shared" si="9"/>
        <v>67</v>
      </c>
      <c r="E70" s="12">
        <f t="shared" si="9"/>
        <v>1</v>
      </c>
      <c r="F70" s="12">
        <f t="shared" si="9"/>
        <v>0</v>
      </c>
      <c r="G70" s="12">
        <f t="shared" si="9"/>
        <v>391</v>
      </c>
      <c r="H70" s="13">
        <f>E70/G70</f>
        <v>0.0025575447570332483</v>
      </c>
    </row>
  </sheetData>
  <sheetProtection/>
  <mergeCells count="5">
    <mergeCell ref="A64:B64"/>
    <mergeCell ref="A21:B21"/>
    <mergeCell ref="A39:B39"/>
    <mergeCell ref="A48:B48"/>
    <mergeCell ref="A56:B56"/>
  </mergeCells>
  <printOptions/>
  <pageMargins left="0.75" right="0.75" top="1" bottom="1" header="0.5" footer="0.5"/>
  <pageSetup horizontalDpi="1200" verticalDpi="1200" orientation="landscape" scale="93" r:id="rId1"/>
  <headerFooter alignWithMargins="0">
    <oddHeader>&amp;L&amp;"Calibri,Regular"September 13, 2011&amp;C&amp;"Calibri,Regular"&amp;P of &amp;N&amp;R&amp;"Calibri,Regular"Canvass &amp; Over Votes - Contest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7.7109375" style="2" bestFit="1" customWidth="1"/>
    <col min="2" max="2" width="10.421875" style="2" bestFit="1" customWidth="1"/>
    <col min="3" max="3" width="11.00390625" style="2" bestFit="1" customWidth="1"/>
    <col min="4" max="4" width="12.140625" style="2" bestFit="1" customWidth="1"/>
    <col min="5" max="16384" width="9.140625" style="2" customWidth="1"/>
  </cols>
  <sheetData>
    <row r="1" spans="2:4" s="1" customFormat="1" ht="12.75">
      <c r="B1" s="1" t="s">
        <v>90</v>
      </c>
      <c r="C1" s="1" t="s">
        <v>3</v>
      </c>
      <c r="D1" s="1" t="s">
        <v>93</v>
      </c>
    </row>
    <row r="2" spans="1:4" ht="12.75">
      <c r="A2" s="9" t="s">
        <v>0</v>
      </c>
      <c r="B2" s="2">
        <f>'Canvass &amp; Over Votes - Contest'!F19</f>
        <v>2</v>
      </c>
      <c r="C2" s="2">
        <f>'Canvass &amp; Over Votes - Contest'!H19</f>
        <v>4185</v>
      </c>
      <c r="D2" s="14">
        <f aca="true" t="shared" si="0" ref="D2:D7">B2/C2</f>
        <v>0.00047789725209080046</v>
      </c>
    </row>
    <row r="3" spans="1:4" ht="12.75">
      <c r="A3" s="9" t="s">
        <v>92</v>
      </c>
      <c r="B3" s="9">
        <f>'Canvass &amp; Over Votes - Contest'!E37</f>
        <v>3</v>
      </c>
      <c r="C3" s="2">
        <f>'Canvass &amp; Over Votes - Contest'!G37</f>
        <v>1912</v>
      </c>
      <c r="D3" s="14">
        <f t="shared" si="0"/>
        <v>0.0015690376569037657</v>
      </c>
    </row>
    <row r="4" spans="1:4" ht="12.75">
      <c r="A4" s="9" t="s">
        <v>42</v>
      </c>
      <c r="B4" s="9">
        <f>'Canvass &amp; Over Votes - Contest'!E46</f>
        <v>2</v>
      </c>
      <c r="C4" s="2">
        <f>'Canvass &amp; Over Votes - Contest'!G46</f>
        <v>1220</v>
      </c>
      <c r="D4" s="14">
        <f t="shared" si="0"/>
        <v>0.001639344262295082</v>
      </c>
    </row>
    <row r="5" spans="1:4" ht="12.75">
      <c r="A5" s="9" t="s">
        <v>41</v>
      </c>
      <c r="B5" s="9">
        <f>'Canvass &amp; Over Votes - Contest'!E54</f>
        <v>0</v>
      </c>
      <c r="C5" s="2">
        <f>'Canvass &amp; Over Votes - Contest'!G54</f>
        <v>518</v>
      </c>
      <c r="D5" s="14">
        <f t="shared" si="0"/>
        <v>0</v>
      </c>
    </row>
    <row r="6" spans="1:4" ht="12.75">
      <c r="A6" s="9" t="s">
        <v>40</v>
      </c>
      <c r="B6" s="9">
        <f>'Canvass &amp; Over Votes - Contest'!E62</f>
        <v>0</v>
      </c>
      <c r="C6" s="2">
        <f>'Canvass &amp; Over Votes - Contest'!G62</f>
        <v>552</v>
      </c>
      <c r="D6" s="14">
        <f t="shared" si="0"/>
        <v>0</v>
      </c>
    </row>
    <row r="7" spans="1:4" ht="12.75">
      <c r="A7" s="9" t="s">
        <v>39</v>
      </c>
      <c r="B7" s="9">
        <f>'Canvass &amp; Over Votes - Contest'!E70</f>
        <v>1</v>
      </c>
      <c r="C7" s="2">
        <f>'Canvass &amp; Over Votes - Contest'!G70</f>
        <v>391</v>
      </c>
      <c r="D7" s="14">
        <f t="shared" si="0"/>
        <v>0.0025575447570332483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&amp;L&amp;"Calibri,Regular"September 13, 2011&amp;C&amp;"Calibri,Regular"&amp;P of &amp;N&amp;R&amp;"Calibri,Regular"Over Votes - Contest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23.421875" style="0" bestFit="1" customWidth="1"/>
    <col min="2" max="2" width="23.140625" style="0" bestFit="1" customWidth="1"/>
    <col min="3" max="3" width="18.140625" style="0" bestFit="1" customWidth="1"/>
    <col min="4" max="4" width="18.28125" style="0" bestFit="1" customWidth="1"/>
    <col min="5" max="5" width="20.421875" style="0" bestFit="1" customWidth="1"/>
  </cols>
  <sheetData>
    <row r="1" spans="1:5" ht="12.75">
      <c r="A1" s="4" t="s">
        <v>48</v>
      </c>
      <c r="B1" s="1" t="s">
        <v>49</v>
      </c>
      <c r="C1" s="1" t="s">
        <v>50</v>
      </c>
      <c r="D1" s="1" t="s">
        <v>51</v>
      </c>
      <c r="E1" s="1" t="s">
        <v>52</v>
      </c>
    </row>
    <row r="2" spans="1:5" ht="12.75">
      <c r="A2" s="9" t="s">
        <v>53</v>
      </c>
      <c r="B2" s="1">
        <v>1092</v>
      </c>
      <c r="C2" s="1">
        <v>378</v>
      </c>
      <c r="D2" s="1">
        <v>0</v>
      </c>
      <c r="E2" s="14">
        <v>0.3462</v>
      </c>
    </row>
    <row r="3" spans="1:5" ht="12.75">
      <c r="A3" s="9" t="s">
        <v>54</v>
      </c>
      <c r="B3" s="1">
        <v>854</v>
      </c>
      <c r="C3" s="1">
        <v>214</v>
      </c>
      <c r="D3" s="1">
        <v>0</v>
      </c>
      <c r="E3" s="14">
        <v>0.2506</v>
      </c>
    </row>
    <row r="4" spans="1:5" ht="12.75">
      <c r="A4" s="9" t="s">
        <v>55</v>
      </c>
      <c r="B4" s="1">
        <v>1166</v>
      </c>
      <c r="C4" s="1">
        <v>345</v>
      </c>
      <c r="D4" s="1">
        <v>0</v>
      </c>
      <c r="E4" s="14">
        <v>0.2959</v>
      </c>
    </row>
    <row r="5" spans="1:5" ht="12.75">
      <c r="A5" s="9" t="s">
        <v>56</v>
      </c>
      <c r="B5" s="1">
        <v>1070</v>
      </c>
      <c r="C5" s="1">
        <v>382</v>
      </c>
      <c r="D5" s="1">
        <v>0</v>
      </c>
      <c r="E5" s="14">
        <v>0.357</v>
      </c>
    </row>
    <row r="6" spans="1:5" ht="12.75">
      <c r="A6" s="9" t="s">
        <v>57</v>
      </c>
      <c r="B6" s="1">
        <v>718</v>
      </c>
      <c r="C6" s="1">
        <v>267</v>
      </c>
      <c r="D6" s="1">
        <v>0</v>
      </c>
      <c r="E6" s="14">
        <v>0.3719</v>
      </c>
    </row>
    <row r="7" spans="1:5" ht="12.75">
      <c r="A7" s="9" t="s">
        <v>58</v>
      </c>
      <c r="B7" s="1">
        <v>1119</v>
      </c>
      <c r="C7" s="1">
        <v>426</v>
      </c>
      <c r="D7" s="1">
        <v>0</v>
      </c>
      <c r="E7" s="14">
        <v>0.3807</v>
      </c>
    </row>
    <row r="8" spans="1:5" ht="12.75">
      <c r="A8" s="9" t="s">
        <v>59</v>
      </c>
      <c r="B8" s="1">
        <v>835</v>
      </c>
      <c r="C8" s="1">
        <v>251</v>
      </c>
      <c r="D8" s="1">
        <v>0</v>
      </c>
      <c r="E8" s="14">
        <v>0.3006</v>
      </c>
    </row>
    <row r="9" spans="1:5" ht="12.75">
      <c r="A9" s="9" t="s">
        <v>60</v>
      </c>
      <c r="B9" s="1">
        <v>873</v>
      </c>
      <c r="C9" s="1">
        <v>158</v>
      </c>
      <c r="D9" s="1">
        <v>0</v>
      </c>
      <c r="E9" s="14">
        <v>0.181</v>
      </c>
    </row>
    <row r="10" spans="1:5" ht="12.75">
      <c r="A10" s="9" t="s">
        <v>61</v>
      </c>
      <c r="B10" s="1">
        <v>726</v>
      </c>
      <c r="C10" s="1">
        <v>179</v>
      </c>
      <c r="D10" s="1">
        <v>0</v>
      </c>
      <c r="E10" s="14">
        <v>0.2466</v>
      </c>
    </row>
    <row r="11" spans="1:5" ht="12.75">
      <c r="A11" s="9" t="s">
        <v>62</v>
      </c>
      <c r="B11" s="1">
        <v>1227</v>
      </c>
      <c r="C11" s="1">
        <v>376</v>
      </c>
      <c r="D11" s="1">
        <v>2</v>
      </c>
      <c r="E11" s="14">
        <v>0.3064</v>
      </c>
    </row>
    <row r="12" spans="1:5" ht="12.75">
      <c r="A12" s="9" t="s">
        <v>63</v>
      </c>
      <c r="B12" s="1">
        <v>732</v>
      </c>
      <c r="C12" s="1">
        <v>158</v>
      </c>
      <c r="D12" s="1">
        <v>0</v>
      </c>
      <c r="E12" s="14">
        <v>0.2158</v>
      </c>
    </row>
    <row r="13" spans="1:5" ht="12.75">
      <c r="A13" s="9" t="s">
        <v>64</v>
      </c>
      <c r="B13" s="1">
        <v>1251</v>
      </c>
      <c r="C13" s="1">
        <v>451</v>
      </c>
      <c r="D13" s="1">
        <v>0</v>
      </c>
      <c r="E13" s="14">
        <v>0.3605</v>
      </c>
    </row>
    <row r="14" spans="1:5" ht="12.75">
      <c r="A14" s="9" t="s">
        <v>65</v>
      </c>
      <c r="B14" s="1">
        <v>468</v>
      </c>
      <c r="C14" s="1">
        <v>36</v>
      </c>
      <c r="D14" s="1">
        <v>0</v>
      </c>
      <c r="E14" s="14">
        <v>0.0769</v>
      </c>
    </row>
    <row r="15" spans="1:5" ht="12.75">
      <c r="A15" s="9" t="s">
        <v>66</v>
      </c>
      <c r="B15" s="1">
        <v>957</v>
      </c>
      <c r="C15" s="1">
        <v>221</v>
      </c>
      <c r="D15" s="1">
        <v>1</v>
      </c>
      <c r="E15" s="14">
        <v>0.2309</v>
      </c>
    </row>
    <row r="16" spans="1:5" ht="12.75">
      <c r="A16" s="9" t="s">
        <v>67</v>
      </c>
      <c r="B16" s="1">
        <v>1014</v>
      </c>
      <c r="C16" s="1">
        <v>347</v>
      </c>
      <c r="D16" s="1">
        <v>0</v>
      </c>
      <c r="E16" s="14">
        <v>0.3422</v>
      </c>
    </row>
    <row r="17" spans="1:5" ht="12.75">
      <c r="A17" s="9" t="s">
        <v>68</v>
      </c>
      <c r="B17" s="1">
        <v>860</v>
      </c>
      <c r="C17" s="1">
        <v>204</v>
      </c>
      <c r="D17" s="1">
        <v>0</v>
      </c>
      <c r="E17" s="14">
        <v>0.2372</v>
      </c>
    </row>
    <row r="18" spans="1:5" ht="12.75">
      <c r="A18" s="9" t="s">
        <v>69</v>
      </c>
      <c r="B18" s="1">
        <v>836</v>
      </c>
      <c r="C18" s="1">
        <v>188</v>
      </c>
      <c r="D18" s="1">
        <v>1</v>
      </c>
      <c r="E18" s="14">
        <v>0.2249</v>
      </c>
    </row>
    <row r="19" spans="1:5" ht="12.75">
      <c r="A19" s="9" t="s">
        <v>70</v>
      </c>
      <c r="B19" s="1">
        <v>854</v>
      </c>
      <c r="C19" s="1">
        <v>127</v>
      </c>
      <c r="D19" s="1">
        <v>0</v>
      </c>
      <c r="E19" s="14">
        <v>0.1487</v>
      </c>
    </row>
    <row r="20" spans="1:5" ht="12.75">
      <c r="A20" s="9" t="s">
        <v>71</v>
      </c>
      <c r="B20" s="1">
        <v>968</v>
      </c>
      <c r="C20" s="1">
        <v>158</v>
      </c>
      <c r="D20" s="1">
        <v>1</v>
      </c>
      <c r="E20" s="14">
        <v>0.1632</v>
      </c>
    </row>
    <row r="21" spans="1:5" ht="12.75">
      <c r="A21" s="9" t="s">
        <v>72</v>
      </c>
      <c r="B21" s="1">
        <v>1066</v>
      </c>
      <c r="C21" s="1">
        <v>202</v>
      </c>
      <c r="D21" s="1">
        <v>0</v>
      </c>
      <c r="E21" s="14">
        <v>0.1895</v>
      </c>
    </row>
    <row r="22" spans="1:5" ht="12.75">
      <c r="A22" s="9" t="s">
        <v>73</v>
      </c>
      <c r="B22" s="1">
        <v>944</v>
      </c>
      <c r="C22" s="1">
        <v>194</v>
      </c>
      <c r="D22" s="1">
        <v>1</v>
      </c>
      <c r="E22" s="14">
        <v>0.2055</v>
      </c>
    </row>
    <row r="23" spans="1:5" ht="12.75">
      <c r="A23" s="9" t="s">
        <v>74</v>
      </c>
      <c r="B23" s="1">
        <v>744</v>
      </c>
      <c r="C23" s="1">
        <v>96</v>
      </c>
      <c r="D23" s="1">
        <v>0</v>
      </c>
      <c r="E23" s="14">
        <v>0.129</v>
      </c>
    </row>
    <row r="24" spans="1:5" ht="12.75">
      <c r="A24" s="9" t="s">
        <v>75</v>
      </c>
      <c r="B24" s="1">
        <v>824</v>
      </c>
      <c r="C24" s="1">
        <v>132</v>
      </c>
      <c r="D24" s="1">
        <v>0</v>
      </c>
      <c r="E24" s="14">
        <v>0.1602</v>
      </c>
    </row>
    <row r="25" spans="1:5" ht="12.75">
      <c r="A25" s="9" t="s">
        <v>76</v>
      </c>
      <c r="B25" s="1">
        <v>920</v>
      </c>
      <c r="C25" s="1">
        <v>163</v>
      </c>
      <c r="D25" s="1">
        <v>0</v>
      </c>
      <c r="E25" s="14">
        <v>0.1772</v>
      </c>
    </row>
    <row r="26" spans="1:5" ht="12.75">
      <c r="A26" s="9" t="s">
        <v>77</v>
      </c>
      <c r="B26" s="1">
        <v>986</v>
      </c>
      <c r="C26" s="1">
        <v>126</v>
      </c>
      <c r="D26" s="1">
        <v>0</v>
      </c>
      <c r="E26" s="14">
        <v>0.1278</v>
      </c>
    </row>
    <row r="27" spans="1:5" ht="12.75">
      <c r="A27" s="9" t="s">
        <v>78</v>
      </c>
      <c r="B27" s="1">
        <v>797</v>
      </c>
      <c r="C27" s="1">
        <v>68</v>
      </c>
      <c r="D27" s="1">
        <v>0</v>
      </c>
      <c r="E27" s="14">
        <v>0.0853</v>
      </c>
    </row>
    <row r="28" spans="1:5" ht="12.75">
      <c r="A28" s="9" t="s">
        <v>79</v>
      </c>
      <c r="B28" s="1">
        <v>615</v>
      </c>
      <c r="C28" s="1">
        <v>110</v>
      </c>
      <c r="D28" s="1">
        <v>0</v>
      </c>
      <c r="E28" s="14">
        <v>0.1789</v>
      </c>
    </row>
    <row r="29" spans="1:5" ht="12.75">
      <c r="A29" s="9" t="s">
        <v>80</v>
      </c>
      <c r="B29" s="1">
        <v>1103</v>
      </c>
      <c r="C29" s="1">
        <v>191</v>
      </c>
      <c r="D29" s="1">
        <v>0</v>
      </c>
      <c r="E29" s="14">
        <v>0.1732</v>
      </c>
    </row>
    <row r="30" spans="1:5" ht="12.75">
      <c r="A30" s="9" t="s">
        <v>81</v>
      </c>
      <c r="B30" s="1">
        <v>1090</v>
      </c>
      <c r="C30" s="1">
        <v>161</v>
      </c>
      <c r="D30" s="1">
        <v>1</v>
      </c>
      <c r="E30" s="14">
        <v>0.1477</v>
      </c>
    </row>
    <row r="31" spans="1:5" ht="12.75">
      <c r="A31" s="9" t="s">
        <v>82</v>
      </c>
      <c r="B31" s="1">
        <v>895</v>
      </c>
      <c r="C31" s="1">
        <v>171</v>
      </c>
      <c r="D31" s="1">
        <v>0</v>
      </c>
      <c r="E31" s="14">
        <v>0.1911</v>
      </c>
    </row>
    <row r="32" spans="1:5" ht="12.75">
      <c r="A32" s="9" t="s">
        <v>83</v>
      </c>
      <c r="B32" s="1">
        <v>701</v>
      </c>
      <c r="C32" s="1">
        <v>88</v>
      </c>
      <c r="D32" s="1">
        <v>2</v>
      </c>
      <c r="E32" s="14">
        <v>0.1255</v>
      </c>
    </row>
    <row r="33" spans="1:5" ht="12.75">
      <c r="A33" s="9" t="s">
        <v>84</v>
      </c>
      <c r="B33" s="1">
        <v>961</v>
      </c>
      <c r="C33" s="1">
        <v>175</v>
      </c>
      <c r="D33" s="1">
        <v>0</v>
      </c>
      <c r="E33" s="14">
        <v>0.1821</v>
      </c>
    </row>
    <row r="34" spans="1:5" ht="12.75">
      <c r="A34" s="9" t="s">
        <v>85</v>
      </c>
      <c r="B34" s="1">
        <v>893</v>
      </c>
      <c r="C34" s="1">
        <v>145</v>
      </c>
      <c r="D34" s="1">
        <v>0</v>
      </c>
      <c r="E34" s="14">
        <v>0.1624</v>
      </c>
    </row>
    <row r="35" spans="1:5" ht="12.75">
      <c r="A35" s="9" t="s">
        <v>86</v>
      </c>
      <c r="B35" s="1">
        <v>1041</v>
      </c>
      <c r="C35" s="1">
        <v>181</v>
      </c>
      <c r="D35" s="1">
        <v>0</v>
      </c>
      <c r="E35" s="14">
        <v>0.1739</v>
      </c>
    </row>
    <row r="36" spans="1:5" ht="12.75">
      <c r="A36" s="9" t="s">
        <v>87</v>
      </c>
      <c r="B36" s="1">
        <v>818</v>
      </c>
      <c r="C36" s="1">
        <v>205</v>
      </c>
      <c r="D36" s="1">
        <v>1</v>
      </c>
      <c r="E36" s="14">
        <v>0.2506</v>
      </c>
    </row>
    <row r="37" spans="1:5" ht="12.75">
      <c r="A37" s="9" t="s">
        <v>88</v>
      </c>
      <c r="B37" s="1">
        <v>842</v>
      </c>
      <c r="C37" s="1">
        <v>134</v>
      </c>
      <c r="D37" s="1">
        <v>0</v>
      </c>
      <c r="E37" s="14">
        <v>0.1591</v>
      </c>
    </row>
    <row r="38" spans="1:5" ht="12.75">
      <c r="A38" s="9" t="s">
        <v>89</v>
      </c>
      <c r="B38" s="1">
        <v>789</v>
      </c>
      <c r="C38" s="1">
        <v>161</v>
      </c>
      <c r="D38" s="1">
        <v>0</v>
      </c>
      <c r="E38" s="14">
        <v>0.2041</v>
      </c>
    </row>
    <row r="39" spans="1:5" s="5" customFormat="1" ht="12.75">
      <c r="A39" s="7" t="s">
        <v>94</v>
      </c>
      <c r="B39" s="5">
        <f>SUM(B2:B38)</f>
        <v>33649</v>
      </c>
      <c r="C39" s="5">
        <f>SUM(C2:C38)</f>
        <v>7569</v>
      </c>
      <c r="D39" s="5">
        <f>SUM(D2:D38)</f>
        <v>10</v>
      </c>
      <c r="E39" s="15">
        <f>C39/B39</f>
        <v>0.22493981990549497</v>
      </c>
    </row>
  </sheetData>
  <sheetProtection/>
  <printOptions/>
  <pageMargins left="0.75" right="0.75" top="1" bottom="0.7" header="0.5" footer="0.5"/>
  <pageSetup horizontalDpi="1200" verticalDpi="1200" orientation="landscape" r:id="rId1"/>
  <headerFooter alignWithMargins="0">
    <oddHeader>&amp;L&amp;"Calibri,Regular"September 13, 2011&amp;C&amp;"Calibri,Regular"&amp;P of &amp;N&amp;R&amp;"Calibri,Regular"Voter Turnout - Precinct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421875" style="2" bestFit="1" customWidth="1"/>
    <col min="2" max="2" width="8.00390625" style="2" bestFit="1" customWidth="1"/>
    <col min="3" max="3" width="10.7109375" style="2" bestFit="1" customWidth="1"/>
    <col min="4" max="4" width="12.00390625" style="2" bestFit="1" customWidth="1"/>
    <col min="5" max="5" width="14.8515625" style="2" bestFit="1" customWidth="1"/>
    <col min="6" max="6" width="10.140625" style="2" bestFit="1" customWidth="1"/>
    <col min="7" max="10" width="9.140625" style="2" customWidth="1"/>
    <col min="11" max="12" width="9.28125" style="2" bestFit="1" customWidth="1"/>
    <col min="13" max="16384" width="9.140625" style="2" customWidth="1"/>
  </cols>
  <sheetData>
    <row r="1" spans="1:6" ht="12.75">
      <c r="A1" s="4" t="s">
        <v>48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</row>
    <row r="2" spans="1:6" ht="12.75">
      <c r="A2" s="2" t="s">
        <v>53</v>
      </c>
      <c r="B2" s="2">
        <v>281</v>
      </c>
      <c r="C2" s="2">
        <v>95</v>
      </c>
      <c r="D2" s="2">
        <v>0</v>
      </c>
      <c r="E2" s="2">
        <v>0</v>
      </c>
      <c r="F2" s="2">
        <v>2</v>
      </c>
    </row>
    <row r="3" spans="1:6" ht="12.75">
      <c r="A3" s="2" t="s">
        <v>54</v>
      </c>
      <c r="B3" s="2">
        <v>173</v>
      </c>
      <c r="C3" s="2">
        <v>35</v>
      </c>
      <c r="D3" s="2">
        <v>3</v>
      </c>
      <c r="E3" s="2">
        <v>0</v>
      </c>
      <c r="F3" s="2">
        <v>3</v>
      </c>
    </row>
    <row r="4" spans="1:6" ht="12.75">
      <c r="A4" s="2" t="s">
        <v>55</v>
      </c>
      <c r="B4" s="2">
        <v>267</v>
      </c>
      <c r="C4" s="2">
        <v>73</v>
      </c>
      <c r="D4" s="2">
        <v>2</v>
      </c>
      <c r="E4" s="2">
        <v>0</v>
      </c>
      <c r="F4" s="2">
        <v>3</v>
      </c>
    </row>
    <row r="5" spans="1:6" ht="12.75">
      <c r="A5" s="2" t="s">
        <v>56</v>
      </c>
      <c r="B5" s="2">
        <v>272</v>
      </c>
      <c r="C5" s="2">
        <v>106</v>
      </c>
      <c r="D5" s="2">
        <v>0</v>
      </c>
      <c r="E5" s="2">
        <v>0</v>
      </c>
      <c r="F5" s="2">
        <v>4</v>
      </c>
    </row>
    <row r="6" spans="1:6" ht="12.75">
      <c r="A6" s="2" t="s">
        <v>57</v>
      </c>
      <c r="B6" s="2">
        <v>179</v>
      </c>
      <c r="C6" s="2">
        <v>86</v>
      </c>
      <c r="D6" s="2">
        <v>0</v>
      </c>
      <c r="E6" s="2">
        <v>0</v>
      </c>
      <c r="F6" s="2">
        <v>2</v>
      </c>
    </row>
    <row r="7" spans="1:6" ht="12.75">
      <c r="A7" s="2" t="s">
        <v>58</v>
      </c>
      <c r="B7" s="2">
        <v>311</v>
      </c>
      <c r="C7" s="2">
        <v>112</v>
      </c>
      <c r="D7" s="2">
        <v>0</v>
      </c>
      <c r="E7" s="2">
        <v>0</v>
      </c>
      <c r="F7" s="2">
        <v>3</v>
      </c>
    </row>
    <row r="8" spans="1:6" ht="12.75">
      <c r="A8" s="2" t="s">
        <v>59</v>
      </c>
      <c r="B8" s="2">
        <v>179</v>
      </c>
      <c r="C8" s="2">
        <v>68</v>
      </c>
      <c r="D8" s="2">
        <v>2</v>
      </c>
      <c r="E8" s="2">
        <v>0</v>
      </c>
      <c r="F8" s="2">
        <v>2</v>
      </c>
    </row>
    <row r="9" spans="1:6" ht="12.75">
      <c r="A9" s="2" t="s">
        <v>60</v>
      </c>
      <c r="B9" s="2">
        <v>114</v>
      </c>
      <c r="C9" s="2">
        <v>44</v>
      </c>
      <c r="D9" s="2">
        <v>0</v>
      </c>
      <c r="E9" s="2">
        <v>0</v>
      </c>
      <c r="F9" s="2">
        <v>0</v>
      </c>
    </row>
    <row r="10" spans="1:6" ht="12.75">
      <c r="A10" s="2" t="s">
        <v>61</v>
      </c>
      <c r="B10" s="2">
        <v>139</v>
      </c>
      <c r="C10" s="2">
        <v>38</v>
      </c>
      <c r="D10" s="2">
        <v>0</v>
      </c>
      <c r="E10" s="2">
        <v>0</v>
      </c>
      <c r="F10" s="2">
        <v>2</v>
      </c>
    </row>
    <row r="11" spans="1:6" ht="12.75">
      <c r="A11" s="2" t="s">
        <v>62</v>
      </c>
      <c r="B11" s="2">
        <v>281</v>
      </c>
      <c r="C11" s="2">
        <v>93</v>
      </c>
      <c r="D11" s="2">
        <v>1</v>
      </c>
      <c r="E11" s="2">
        <v>0</v>
      </c>
      <c r="F11" s="2">
        <v>1</v>
      </c>
    </row>
    <row r="12" spans="1:6" ht="12.75">
      <c r="A12" s="2" t="s">
        <v>63</v>
      </c>
      <c r="B12" s="2">
        <v>131</v>
      </c>
      <c r="C12" s="2">
        <v>23</v>
      </c>
      <c r="D12" s="2">
        <v>0</v>
      </c>
      <c r="E12" s="2">
        <v>0</v>
      </c>
      <c r="F12" s="2">
        <v>4</v>
      </c>
    </row>
    <row r="13" spans="1:6" ht="12.75">
      <c r="A13" s="2" t="s">
        <v>64</v>
      </c>
      <c r="B13" s="2">
        <v>344</v>
      </c>
      <c r="C13" s="2">
        <v>99</v>
      </c>
      <c r="D13" s="2">
        <v>1</v>
      </c>
      <c r="E13" s="2">
        <v>0</v>
      </c>
      <c r="F13" s="2">
        <v>7</v>
      </c>
    </row>
    <row r="14" spans="1:6" ht="12.75">
      <c r="A14" s="2" t="s">
        <v>65</v>
      </c>
      <c r="B14" s="2">
        <v>24</v>
      </c>
      <c r="C14" s="2">
        <v>12</v>
      </c>
      <c r="D14" s="2">
        <v>0</v>
      </c>
      <c r="E14" s="2">
        <v>0</v>
      </c>
      <c r="F14" s="2">
        <v>0</v>
      </c>
    </row>
    <row r="15" spans="1:6" ht="12.75">
      <c r="A15" s="2" t="s">
        <v>66</v>
      </c>
      <c r="B15" s="2">
        <v>155</v>
      </c>
      <c r="C15" s="2">
        <v>63</v>
      </c>
      <c r="D15" s="2">
        <v>2</v>
      </c>
      <c r="E15" s="2">
        <v>0</v>
      </c>
      <c r="F15" s="2">
        <v>1</v>
      </c>
    </row>
    <row r="16" spans="1:6" ht="12.75">
      <c r="A16" s="2" t="s">
        <v>67</v>
      </c>
      <c r="B16" s="2">
        <v>277</v>
      </c>
      <c r="C16" s="2">
        <v>65</v>
      </c>
      <c r="D16" s="2">
        <v>5</v>
      </c>
      <c r="E16" s="2">
        <v>0</v>
      </c>
      <c r="F16" s="2">
        <v>0</v>
      </c>
    </row>
    <row r="17" spans="1:6" ht="12.75">
      <c r="A17" s="2" t="s">
        <v>68</v>
      </c>
      <c r="B17" s="2">
        <v>152</v>
      </c>
      <c r="C17" s="2">
        <v>50</v>
      </c>
      <c r="D17" s="2">
        <v>0</v>
      </c>
      <c r="E17" s="2">
        <v>0</v>
      </c>
      <c r="F17" s="2">
        <v>2</v>
      </c>
    </row>
    <row r="18" spans="1:6" ht="12.75">
      <c r="A18" s="2" t="s">
        <v>69</v>
      </c>
      <c r="B18" s="2">
        <v>162</v>
      </c>
      <c r="C18" s="2">
        <v>26</v>
      </c>
      <c r="D18" s="2">
        <v>0</v>
      </c>
      <c r="E18" s="2">
        <v>0</v>
      </c>
      <c r="F18" s="2">
        <v>0</v>
      </c>
    </row>
    <row r="19" spans="1:6" ht="12.75">
      <c r="A19" s="2" t="s">
        <v>70</v>
      </c>
      <c r="B19" s="2">
        <v>99</v>
      </c>
      <c r="C19" s="2">
        <v>26</v>
      </c>
      <c r="D19" s="2">
        <v>0</v>
      </c>
      <c r="E19" s="2">
        <v>0</v>
      </c>
      <c r="F19" s="2">
        <v>2</v>
      </c>
    </row>
    <row r="20" spans="1:6" ht="12.75">
      <c r="A20" s="2" t="s">
        <v>71</v>
      </c>
      <c r="B20" s="2">
        <v>135</v>
      </c>
      <c r="C20" s="2">
        <v>19</v>
      </c>
      <c r="D20" s="2">
        <v>0</v>
      </c>
      <c r="E20" s="2">
        <v>0</v>
      </c>
      <c r="F20" s="2">
        <v>4</v>
      </c>
    </row>
    <row r="21" spans="1:6" ht="12.75">
      <c r="A21" s="2" t="s">
        <v>72</v>
      </c>
      <c r="B21" s="2">
        <v>152</v>
      </c>
      <c r="C21" s="2">
        <v>47</v>
      </c>
      <c r="D21" s="2">
        <v>0</v>
      </c>
      <c r="E21" s="2">
        <v>0</v>
      </c>
      <c r="F21" s="2">
        <v>3</v>
      </c>
    </row>
    <row r="22" spans="1:6" ht="12.75">
      <c r="A22" s="2" t="s">
        <v>73</v>
      </c>
      <c r="B22" s="2">
        <v>161</v>
      </c>
      <c r="C22" s="2">
        <v>27</v>
      </c>
      <c r="D22" s="2">
        <v>2</v>
      </c>
      <c r="E22" s="2">
        <v>0</v>
      </c>
      <c r="F22" s="2">
        <v>4</v>
      </c>
    </row>
    <row r="23" spans="1:6" ht="12.75">
      <c r="A23" s="2" t="s">
        <v>74</v>
      </c>
      <c r="B23" s="2">
        <v>68</v>
      </c>
      <c r="C23" s="2">
        <v>27</v>
      </c>
      <c r="D23" s="2">
        <v>0</v>
      </c>
      <c r="E23" s="2">
        <v>0</v>
      </c>
      <c r="F23" s="2">
        <v>1</v>
      </c>
    </row>
    <row r="24" spans="1:6" ht="12.75">
      <c r="A24" s="2" t="s">
        <v>75</v>
      </c>
      <c r="B24" s="2">
        <v>94</v>
      </c>
      <c r="C24" s="2">
        <v>38</v>
      </c>
      <c r="D24" s="2">
        <v>0</v>
      </c>
      <c r="E24" s="2">
        <v>0</v>
      </c>
      <c r="F24" s="2">
        <v>0</v>
      </c>
    </row>
    <row r="25" spans="1:6" ht="12.75">
      <c r="A25" s="2" t="s">
        <v>76</v>
      </c>
      <c r="B25" s="2">
        <v>129</v>
      </c>
      <c r="C25" s="2">
        <v>31</v>
      </c>
      <c r="D25" s="2">
        <v>1</v>
      </c>
      <c r="E25" s="2">
        <v>0</v>
      </c>
      <c r="F25" s="2">
        <v>2</v>
      </c>
    </row>
    <row r="26" spans="1:6" ht="12.75">
      <c r="A26" s="2" t="s">
        <v>77</v>
      </c>
      <c r="B26" s="2">
        <v>115</v>
      </c>
      <c r="C26" s="2">
        <v>9</v>
      </c>
      <c r="D26" s="2">
        <v>2</v>
      </c>
      <c r="E26" s="2">
        <v>0</v>
      </c>
      <c r="F26" s="2">
        <v>0</v>
      </c>
    </row>
    <row r="27" spans="1:6" ht="12.75">
      <c r="A27" s="2" t="s">
        <v>78</v>
      </c>
      <c r="B27" s="2">
        <v>65</v>
      </c>
      <c r="C27" s="2">
        <v>3</v>
      </c>
      <c r="D27" s="2">
        <v>0</v>
      </c>
      <c r="E27" s="2">
        <v>0</v>
      </c>
      <c r="F27" s="2">
        <v>0</v>
      </c>
    </row>
    <row r="28" spans="1:6" ht="12.75">
      <c r="A28" s="2" t="s">
        <v>79</v>
      </c>
      <c r="B28" s="2">
        <v>105</v>
      </c>
      <c r="C28" s="2">
        <v>5</v>
      </c>
      <c r="D28" s="2">
        <v>0</v>
      </c>
      <c r="E28" s="2">
        <v>0</v>
      </c>
      <c r="F28" s="2">
        <v>0</v>
      </c>
    </row>
    <row r="29" spans="1:6" ht="12.75">
      <c r="A29" s="2" t="s">
        <v>80</v>
      </c>
      <c r="B29" s="2">
        <v>183</v>
      </c>
      <c r="C29" s="2">
        <v>7</v>
      </c>
      <c r="D29" s="2">
        <v>1</v>
      </c>
      <c r="E29" s="2">
        <v>0</v>
      </c>
      <c r="F29" s="2">
        <v>0</v>
      </c>
    </row>
    <row r="30" spans="1:6" ht="12.75">
      <c r="A30" s="2" t="s">
        <v>81</v>
      </c>
      <c r="B30" s="2">
        <v>147</v>
      </c>
      <c r="C30" s="2">
        <v>14</v>
      </c>
      <c r="D30" s="2">
        <v>0</v>
      </c>
      <c r="E30" s="2">
        <v>0</v>
      </c>
      <c r="F30" s="2">
        <v>0</v>
      </c>
    </row>
    <row r="31" spans="1:6" ht="12.75">
      <c r="A31" s="2" t="s">
        <v>82</v>
      </c>
      <c r="B31" s="2">
        <v>150</v>
      </c>
      <c r="C31" s="2">
        <v>21</v>
      </c>
      <c r="D31" s="2">
        <v>0</v>
      </c>
      <c r="E31" s="2">
        <v>0</v>
      </c>
      <c r="F31" s="2">
        <v>0</v>
      </c>
    </row>
    <row r="32" spans="1:6" ht="12.75">
      <c r="A32" s="2" t="s">
        <v>83</v>
      </c>
      <c r="B32" s="2">
        <v>76</v>
      </c>
      <c r="C32" s="2">
        <v>12</v>
      </c>
      <c r="D32" s="2">
        <v>0</v>
      </c>
      <c r="E32" s="2">
        <v>0</v>
      </c>
      <c r="F32" s="2">
        <v>0</v>
      </c>
    </row>
    <row r="33" spans="1:6" ht="12.75">
      <c r="A33" s="2" t="s">
        <v>84</v>
      </c>
      <c r="B33" s="2">
        <v>158</v>
      </c>
      <c r="C33" s="2">
        <v>16</v>
      </c>
      <c r="D33" s="2">
        <v>0</v>
      </c>
      <c r="E33" s="2">
        <v>0</v>
      </c>
      <c r="F33" s="2">
        <v>1</v>
      </c>
    </row>
    <row r="34" spans="1:6" ht="12.75">
      <c r="A34" s="2" t="s">
        <v>85</v>
      </c>
      <c r="B34" s="2">
        <v>140</v>
      </c>
      <c r="C34" s="2">
        <v>5</v>
      </c>
      <c r="D34" s="2">
        <v>0</v>
      </c>
      <c r="E34" s="2">
        <v>0</v>
      </c>
      <c r="F34" s="2">
        <v>0</v>
      </c>
    </row>
    <row r="35" spans="1:6" ht="12.75">
      <c r="A35" s="2" t="s">
        <v>86</v>
      </c>
      <c r="B35" s="2">
        <v>175</v>
      </c>
      <c r="C35" s="2">
        <v>6</v>
      </c>
      <c r="D35" s="2">
        <v>0</v>
      </c>
      <c r="E35" s="2">
        <v>0</v>
      </c>
      <c r="F35" s="2">
        <v>0</v>
      </c>
    </row>
    <row r="36" spans="1:6" ht="12.75">
      <c r="A36" s="2" t="s">
        <v>87</v>
      </c>
      <c r="B36" s="2">
        <v>178</v>
      </c>
      <c r="C36" s="2">
        <v>24</v>
      </c>
      <c r="D36" s="2">
        <v>0</v>
      </c>
      <c r="E36" s="2">
        <v>0</v>
      </c>
      <c r="F36" s="2">
        <v>3</v>
      </c>
    </row>
    <row r="37" spans="1:6" ht="12.75">
      <c r="A37" s="2" t="s">
        <v>88</v>
      </c>
      <c r="B37" s="2">
        <v>118</v>
      </c>
      <c r="C37" s="2">
        <v>16</v>
      </c>
      <c r="D37" s="2">
        <v>0</v>
      </c>
      <c r="E37" s="2">
        <v>0</v>
      </c>
      <c r="F37" s="2">
        <v>0</v>
      </c>
    </row>
    <row r="38" spans="1:6" ht="12.75">
      <c r="A38" s="2" t="s">
        <v>89</v>
      </c>
      <c r="B38" s="2">
        <v>147</v>
      </c>
      <c r="C38" s="2">
        <v>10</v>
      </c>
      <c r="D38" s="2">
        <v>0</v>
      </c>
      <c r="E38" s="2">
        <v>0</v>
      </c>
      <c r="F38" s="2">
        <v>4</v>
      </c>
    </row>
    <row r="39" spans="1:6" s="5" customFormat="1" ht="12.75">
      <c r="A39" s="7" t="s">
        <v>94</v>
      </c>
      <c r="B39" s="5">
        <f>SUM(B2:B38)</f>
        <v>6036</v>
      </c>
      <c r="C39" s="5">
        <f>SUM(C2:C38)</f>
        <v>1451</v>
      </c>
      <c r="D39" s="5">
        <f>SUM(D2:D38)</f>
        <v>22</v>
      </c>
      <c r="E39" s="5">
        <f>SUM(E2:E38)</f>
        <v>0</v>
      </c>
      <c r="F39" s="5">
        <f>SUM(F2:F38)</f>
        <v>60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&amp;L&amp;"Calibri,Regular"September 13, 2011&amp;C&amp;"Calibri,Regular"&amp;P of &amp;N&amp;R&amp;"Calibri,Regular"Vote Totals - Precinct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V. Roy</dc:creator>
  <cp:keywords/>
  <dc:description/>
  <cp:lastModifiedBy>Robin Roy</cp:lastModifiedBy>
  <cp:lastPrinted>2011-10-05T15:25:28Z</cp:lastPrinted>
  <dcterms:created xsi:type="dcterms:W3CDTF">2011-09-29T19:06:25Z</dcterms:created>
  <dcterms:modified xsi:type="dcterms:W3CDTF">2011-10-05T17:45:47Z</dcterms:modified>
  <cp:category/>
  <cp:version/>
  <cp:contentType/>
  <cp:contentStatus/>
</cp:coreProperties>
</file>